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gos\OneDrive\デスクトップ\令和7年度\令和7年度大会要項\⑤第106回団体戦\"/>
    </mc:Choice>
  </mc:AlternateContent>
  <xr:revisionPtr revIDLastSave="0" documentId="13_ncr:1_{1C369FD8-F375-410F-8016-9A45DDF0171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納入内訳明細書" sheetId="2" r:id="rId1"/>
    <sheet name="55歳以下" sheetId="5" r:id="rId2"/>
    <sheet name="56歳～60歳" sheetId="12" r:id="rId3"/>
    <sheet name="61歳以上 " sheetId="13" r:id="rId4"/>
  </sheets>
  <definedNames>
    <definedName name="_xlnm.Print_Area" localSheetId="1">'55歳以下'!$A$1:$M$19</definedName>
    <definedName name="_xlnm.Print_Area" localSheetId="2">'56歳～60歳'!$A$1:$M$19</definedName>
    <definedName name="_xlnm.Print_Area" localSheetId="3">'61歳以上 '!$A$1:$M$19</definedName>
    <definedName name="_xlnm.Print_Area" localSheetId="0">納入内訳明細書!$A$1:$Q$20</definedName>
    <definedName name="監督カナ" localSheetId="1">'55歳以下'!#REF!</definedName>
    <definedName name="監督カナ" localSheetId="2">'56歳～60歳'!#REF!</definedName>
    <definedName name="監督カナ" localSheetId="3">'61歳以上 '!#REF!</definedName>
    <definedName name="監督審判" localSheetId="1">'55歳以下'!#REF!</definedName>
    <definedName name="監督審判" localSheetId="2">'56歳～60歳'!#REF!</definedName>
    <definedName name="監督審判" localSheetId="3">'61歳以上 '!#REF!</definedName>
    <definedName name="監督生年月日" localSheetId="1">'55歳以下'!#REF!</definedName>
    <definedName name="監督生年月日" localSheetId="2">'56歳～60歳'!#REF!</definedName>
    <definedName name="監督生年月日" localSheetId="3">'61歳以上 '!#REF!</definedName>
    <definedName name="監督年齢" localSheetId="1">'55歳以下'!#REF!</definedName>
    <definedName name="監督年齢" localSheetId="2">'56歳～60歳'!#REF!</definedName>
    <definedName name="監督年齢" localSheetId="3">'61歳以上 '!#REF!</definedName>
    <definedName name="監督名" localSheetId="1">'55歳以下'!#REF!</definedName>
    <definedName name="監督名" localSheetId="2">'56歳～60歳'!#REF!</definedName>
    <definedName name="監督名" localSheetId="3">'61歳以上 '!#REF!</definedName>
    <definedName name="県名" localSheetId="1">'55歳以下'!#REF!</definedName>
    <definedName name="県名" localSheetId="2">'56歳～60歳'!#REF!</definedName>
    <definedName name="県名" localSheetId="3">'61歳以上 '!#REF!</definedName>
    <definedName name="選手カナ1" localSheetId="1">'55歳以下'!#REF!</definedName>
    <definedName name="選手カナ1" localSheetId="2">'56歳～60歳'!#REF!</definedName>
    <definedName name="選手カナ1" localSheetId="3">'61歳以上 '!#REF!</definedName>
    <definedName name="選手カナ2" localSheetId="1">'55歳以下'!$I$17</definedName>
    <definedName name="選手カナ2" localSheetId="2">'56歳～60歳'!$I$17</definedName>
    <definedName name="選手カナ2" localSheetId="3">'61歳以上 '!$I$17</definedName>
    <definedName name="選手カナ3" localSheetId="1">'55歳以下'!$H$19</definedName>
    <definedName name="選手カナ3" localSheetId="2">'56歳～60歳'!$H$19</definedName>
    <definedName name="選手カナ3" localSheetId="3">'61歳以上 '!$H$19</definedName>
    <definedName name="選手カナ4" localSheetId="1">'55歳以下'!#REF!</definedName>
    <definedName name="選手カナ4" localSheetId="2">'56歳～60歳'!#REF!</definedName>
    <definedName name="選手カナ4" localSheetId="3">'61歳以上 '!#REF!</definedName>
    <definedName name="選手カナ5" localSheetId="1">'55歳以下'!#REF!</definedName>
    <definedName name="選手カナ5" localSheetId="2">'56歳～60歳'!#REF!</definedName>
    <definedName name="選手カナ5" localSheetId="3">'61歳以上 '!#REF!</definedName>
    <definedName name="選手カナ6" localSheetId="1">'55歳以下'!$I$20</definedName>
    <definedName name="選手カナ6" localSheetId="2">'56歳～60歳'!$I$20</definedName>
    <definedName name="選手カナ6" localSheetId="3">'61歳以上 '!$I$20</definedName>
    <definedName name="選手カナ7" localSheetId="1">'55歳以下'!$I$23</definedName>
    <definedName name="選手カナ7" localSheetId="2">'56歳～60歳'!$I$23</definedName>
    <definedName name="選手カナ7" localSheetId="3">'61歳以上 '!$I$23</definedName>
    <definedName name="選手カナ8" localSheetId="1">'55歳以下'!$I$24</definedName>
    <definedName name="選手カナ8" localSheetId="2">'56歳～60歳'!$I$24</definedName>
    <definedName name="選手カナ8" localSheetId="3">'61歳以上 '!$I$24</definedName>
    <definedName name="選手審判1" localSheetId="1">'55歳以下'!#REF!</definedName>
    <definedName name="選手審判1" localSheetId="2">'56歳～60歳'!#REF!</definedName>
    <definedName name="選手審判1" localSheetId="3">'61歳以上 '!#REF!</definedName>
    <definedName name="選手審判2" localSheetId="1">'55歳以下'!$P$17</definedName>
    <definedName name="選手審判2" localSheetId="2">'56歳～60歳'!$P$17</definedName>
    <definedName name="選手審判2" localSheetId="3">'61歳以上 '!$P$17</definedName>
    <definedName name="選手審判3" localSheetId="1">'55歳以下'!$P$18</definedName>
    <definedName name="選手審判3" localSheetId="2">'56歳～60歳'!$P$18</definedName>
    <definedName name="選手審判3" localSheetId="3">'61歳以上 '!$P$18</definedName>
    <definedName name="選手審判4" localSheetId="1">'55歳以下'!$P$19</definedName>
    <definedName name="選手審判4" localSheetId="2">'56歳～60歳'!$P$19</definedName>
    <definedName name="選手審判4" localSheetId="3">'61歳以上 '!$P$19</definedName>
    <definedName name="選手審判5" localSheetId="1">'55歳以下'!#REF!</definedName>
    <definedName name="選手審判5" localSheetId="2">'56歳～60歳'!#REF!</definedName>
    <definedName name="選手審判5" localSheetId="3">'61歳以上 '!#REF!</definedName>
    <definedName name="選手審判6" localSheetId="1">'55歳以下'!$P$20</definedName>
    <definedName name="選手審判6" localSheetId="2">'56歳～60歳'!$P$20</definedName>
    <definedName name="選手審判6" localSheetId="3">'61歳以上 '!$P$20</definedName>
    <definedName name="選手審判7" localSheetId="1">'55歳以下'!$P$23</definedName>
    <definedName name="選手審判7" localSheetId="2">'56歳～60歳'!$P$23</definedName>
    <definedName name="選手審判7" localSheetId="3">'61歳以上 '!$P$23</definedName>
    <definedName name="選手審判8" localSheetId="1">'55歳以下'!$P$24</definedName>
    <definedName name="選手審判8" localSheetId="2">'56歳～60歳'!$P$24</definedName>
    <definedName name="選手審判8" localSheetId="3">'61歳以上 '!$P$24</definedName>
    <definedName name="選手生年月日1" localSheetId="1">'55歳以下'!#REF!</definedName>
    <definedName name="選手生年月日1" localSheetId="2">'56歳～60歳'!#REF!</definedName>
    <definedName name="選手生年月日1" localSheetId="3">'61歳以上 '!#REF!</definedName>
    <definedName name="選手生年月日2" localSheetId="1">'55歳以下'!$L$17</definedName>
    <definedName name="選手生年月日2" localSheetId="2">'56歳～60歳'!$L$17</definedName>
    <definedName name="選手生年月日2" localSheetId="3">'61歳以上 '!$L$17</definedName>
    <definedName name="選手生年月日3" localSheetId="1">'55歳以下'!$K$19</definedName>
    <definedName name="選手生年月日3" localSheetId="2">'56歳～60歳'!$K$19</definedName>
    <definedName name="選手生年月日3" localSheetId="3">'61歳以上 '!$K$19</definedName>
    <definedName name="選手生年月日4" localSheetId="1">'55歳以下'!#REF!</definedName>
    <definedName name="選手生年月日4" localSheetId="2">'56歳～60歳'!#REF!</definedName>
    <definedName name="選手生年月日4" localSheetId="3">'61歳以上 '!#REF!</definedName>
    <definedName name="選手生年月日5" localSheetId="1">'55歳以下'!#REF!</definedName>
    <definedName name="選手生年月日5" localSheetId="2">'56歳～60歳'!#REF!</definedName>
    <definedName name="選手生年月日5" localSheetId="3">'61歳以上 '!#REF!</definedName>
    <definedName name="選手生年月日6" localSheetId="1">'55歳以下'!$L$20</definedName>
    <definedName name="選手生年月日6" localSheetId="2">'56歳～60歳'!$L$20</definedName>
    <definedName name="選手生年月日6" localSheetId="3">'61歳以上 '!$L$20</definedName>
    <definedName name="選手生年月日7" localSheetId="1">'55歳以下'!$L$23</definedName>
    <definedName name="選手生年月日7" localSheetId="2">'56歳～60歳'!$L$23</definedName>
    <definedName name="選手生年月日7" localSheetId="3">'61歳以上 '!$L$23</definedName>
    <definedName name="選手生年月日8" localSheetId="1">'55歳以下'!$L$24</definedName>
    <definedName name="選手生年月日8" localSheetId="2">'56歳～60歳'!$L$24</definedName>
    <definedName name="選手生年月日8" localSheetId="3">'61歳以上 '!$L$24</definedName>
    <definedName name="選手年齢1" localSheetId="1">'55歳以下'!#REF!</definedName>
    <definedName name="選手年齢1" localSheetId="2">'56歳～60歳'!#REF!</definedName>
    <definedName name="選手年齢1" localSheetId="3">'61歳以上 '!#REF!</definedName>
    <definedName name="選手年齢2" localSheetId="1">'55歳以下'!$O$17</definedName>
    <definedName name="選手年齢2" localSheetId="2">'56歳～60歳'!$O$17</definedName>
    <definedName name="選手年齢2" localSheetId="3">'61歳以上 '!$O$17</definedName>
    <definedName name="選手年齢3" localSheetId="1">'55歳以下'!$O$18</definedName>
    <definedName name="選手年齢3" localSheetId="2">'56歳～60歳'!$O$18</definedName>
    <definedName name="選手年齢3" localSheetId="3">'61歳以上 '!$O$18</definedName>
    <definedName name="選手年齢4" localSheetId="1">'55歳以下'!$O$19</definedName>
    <definedName name="選手年齢4" localSheetId="2">'56歳～60歳'!$O$19</definedName>
    <definedName name="選手年齢4" localSheetId="3">'61歳以上 '!$O$19</definedName>
    <definedName name="選手年齢5" localSheetId="1">'55歳以下'!#REF!</definedName>
    <definedName name="選手年齢5" localSheetId="2">'56歳～60歳'!#REF!</definedName>
    <definedName name="選手年齢5" localSheetId="3">'61歳以上 '!#REF!</definedName>
    <definedName name="選手年齢6" localSheetId="1">'55歳以下'!$O$20</definedName>
    <definedName name="選手年齢6" localSheetId="2">'56歳～60歳'!$O$20</definedName>
    <definedName name="選手年齢6" localSheetId="3">'61歳以上 '!$O$20</definedName>
    <definedName name="選手年齢7" localSheetId="1">'55歳以下'!$O$23</definedName>
    <definedName name="選手年齢7" localSheetId="2">'56歳～60歳'!$O$23</definedName>
    <definedName name="選手年齢7" localSheetId="3">'61歳以上 '!$O$23</definedName>
    <definedName name="選手年齢8" localSheetId="1">'55歳以下'!$O$24</definedName>
    <definedName name="選手年齢8" localSheetId="2">'56歳～60歳'!$O$24</definedName>
    <definedName name="選手年齢8" localSheetId="3">'61歳以上 '!$O$24</definedName>
    <definedName name="選手名1" localSheetId="1">'55歳以下'!#REF!</definedName>
    <definedName name="選手名1" localSheetId="2">'56歳～60歳'!#REF!</definedName>
    <definedName name="選手名1" localSheetId="3">'61歳以上 '!#REF!</definedName>
    <definedName name="選手名2" localSheetId="1">'55歳以下'!$E$17</definedName>
    <definedName name="選手名2" localSheetId="2">'56歳～60歳'!$E$17</definedName>
    <definedName name="選手名2" localSheetId="3">'61歳以上 '!$E$17</definedName>
    <definedName name="選手名3" localSheetId="1">'55歳以下'!$D$19</definedName>
    <definedName name="選手名3" localSheetId="2">'56歳～60歳'!$D$19</definedName>
    <definedName name="選手名3" localSheetId="3">'61歳以上 '!$D$19</definedName>
    <definedName name="選手名4" localSheetId="1">'55歳以下'!#REF!</definedName>
    <definedName name="選手名4" localSheetId="2">'56歳～60歳'!#REF!</definedName>
    <definedName name="選手名4" localSheetId="3">'61歳以上 '!#REF!</definedName>
    <definedName name="選手名5" localSheetId="1">'55歳以下'!#REF!</definedName>
    <definedName name="選手名5" localSheetId="2">'56歳～60歳'!#REF!</definedName>
    <definedName name="選手名5" localSheetId="3">'61歳以上 '!#REF!</definedName>
    <definedName name="選手名6" localSheetId="1">'55歳以下'!$E$20</definedName>
    <definedName name="選手名6" localSheetId="2">'56歳～60歳'!$E$20</definedName>
    <definedName name="選手名6" localSheetId="3">'61歳以上 '!$E$20</definedName>
    <definedName name="選手名7" localSheetId="1">'55歳以下'!$E$23</definedName>
    <definedName name="選手名7" localSheetId="2">'56歳～60歳'!$E$23</definedName>
    <definedName name="選手名7" localSheetId="3">'61歳以上 '!$E$23</definedName>
    <definedName name="選手名8" localSheetId="1">'55歳以下'!$E$24</definedName>
    <definedName name="選手名8" localSheetId="2">'56歳～60歳'!$E$24</definedName>
    <definedName name="選手名8" localSheetId="3">'61歳以上 '!$E$24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0" i="5" l="1"/>
  <c r="K11" i="5"/>
  <c r="K12" i="5"/>
  <c r="K13" i="5"/>
  <c r="K14" i="5"/>
  <c r="K15" i="5"/>
  <c r="K10" i="12"/>
  <c r="K11" i="12"/>
  <c r="K16" i="12" s="1"/>
  <c r="K12" i="12"/>
  <c r="K13" i="12"/>
  <c r="K14" i="12"/>
  <c r="K15" i="12"/>
  <c r="K10" i="13"/>
  <c r="K11" i="13"/>
  <c r="K12" i="13"/>
  <c r="K13" i="13"/>
  <c r="K16" i="13" s="1"/>
  <c r="K14" i="13"/>
  <c r="K15" i="13"/>
  <c r="K9" i="5"/>
  <c r="K9" i="12"/>
  <c r="K9" i="13"/>
  <c r="K16" i="5" l="1"/>
  <c r="P9" i="2"/>
  <c r="P5" i="2"/>
  <c r="P7" i="2" l="1"/>
  <c r="P8" i="2" l="1"/>
  <c r="P10" i="2"/>
  <c r="P11" i="2" l="1"/>
</calcChain>
</file>

<file path=xl/sharedStrings.xml><?xml version="1.0" encoding="utf-8"?>
<sst xmlns="http://schemas.openxmlformats.org/spreadsheetml/2006/main" count="136" uniqueCount="66">
  <si>
    <t>クラブ名</t>
    <rPh sb="3" eb="4">
      <t>メイ</t>
    </rPh>
    <phoneticPr fontId="3"/>
  </si>
  <si>
    <t>日</t>
    <rPh sb="0" eb="1">
      <t>ニチ</t>
    </rPh>
    <phoneticPr fontId="2"/>
  </si>
  <si>
    <t>氏名</t>
    <rPh sb="0" eb="2">
      <t>シメイ</t>
    </rPh>
    <phoneticPr fontId="2"/>
  </si>
  <si>
    <t>ＴＥＬ</t>
    <phoneticPr fontId="3"/>
  </si>
  <si>
    <t>代議員名</t>
    <rPh sb="0" eb="3">
      <t>ダイギイン</t>
    </rPh>
    <rPh sb="3" eb="4">
      <t>メイ</t>
    </rPh>
    <phoneticPr fontId="3"/>
  </si>
  <si>
    <t>月</t>
    <rPh sb="0" eb="1">
      <t>ガツ</t>
    </rPh>
    <phoneticPr fontId="4"/>
  </si>
  <si>
    <t>円</t>
    <rPh sb="0" eb="1">
      <t>エン</t>
    </rPh>
    <phoneticPr fontId="3"/>
  </si>
  <si>
    <t>合計</t>
    <rPh sb="0" eb="1">
      <t>ア</t>
    </rPh>
    <rPh sb="1" eb="2">
      <t>ケイ</t>
    </rPh>
    <phoneticPr fontId="3"/>
  </si>
  <si>
    <t>人</t>
    <rPh sb="0" eb="1">
      <t>ニン</t>
    </rPh>
    <phoneticPr fontId="4"/>
  </si>
  <si>
    <t>円</t>
    <rPh sb="0" eb="1">
      <t>エン</t>
    </rPh>
    <phoneticPr fontId="4"/>
  </si>
  <si>
    <t>参加料</t>
    <rPh sb="0" eb="3">
      <t>サンカリョウ</t>
    </rPh>
    <phoneticPr fontId="3"/>
  </si>
  <si>
    <t>×</t>
    <phoneticPr fontId="4"/>
  </si>
  <si>
    <t>×</t>
    <phoneticPr fontId="4"/>
  </si>
  <si>
    <t>個 人</t>
    <rPh sb="0" eb="1">
      <t>コ</t>
    </rPh>
    <rPh sb="2" eb="3">
      <t>ニン</t>
    </rPh>
    <phoneticPr fontId="3"/>
  </si>
  <si>
    <t>１チーム　2,000円</t>
    <rPh sb="10" eb="11">
      <t>エン</t>
    </rPh>
    <phoneticPr fontId="3"/>
  </si>
  <si>
    <t>団 体</t>
    <rPh sb="0" eb="1">
      <t>ダン</t>
    </rPh>
    <rPh sb="2" eb="3">
      <t>カラダ</t>
    </rPh>
    <phoneticPr fontId="3"/>
  </si>
  <si>
    <t>登録料</t>
    <rPh sb="0" eb="2">
      <t>トウロク</t>
    </rPh>
    <rPh sb="2" eb="3">
      <t>リョウ</t>
    </rPh>
    <phoneticPr fontId="3"/>
  </si>
  <si>
    <t>登録料 ・ 参加料納入内訳明細書</t>
    <rPh sb="0" eb="2">
      <t>トウロク</t>
    </rPh>
    <rPh sb="2" eb="3">
      <t>リョウ</t>
    </rPh>
    <rPh sb="6" eb="9">
      <t>サンカリョウ</t>
    </rPh>
    <rPh sb="9" eb="11">
      <t>ノウニュウ</t>
    </rPh>
    <rPh sb="11" eb="13">
      <t>ウチワケ</t>
    </rPh>
    <rPh sb="13" eb="16">
      <t>メイサイショ</t>
    </rPh>
    <phoneticPr fontId="3"/>
  </si>
  <si>
    <t>①　登録料　＋　②　参加料</t>
    <rPh sb="2" eb="4">
      <t>トウロク</t>
    </rPh>
    <rPh sb="4" eb="5">
      <t>リョウ</t>
    </rPh>
    <rPh sb="10" eb="13">
      <t>サンカリョウ</t>
    </rPh>
    <phoneticPr fontId="3"/>
  </si>
  <si>
    <t>②　小　　 　計</t>
    <rPh sb="2" eb="3">
      <t>ショウ</t>
    </rPh>
    <rPh sb="7" eb="8">
      <t>ケイ</t>
    </rPh>
    <phoneticPr fontId="3"/>
  </si>
  <si>
    <t>①　小　　 　計</t>
    <rPh sb="2" eb="3">
      <t>ショウ</t>
    </rPh>
    <rPh sb="7" eb="8">
      <t>ケイ</t>
    </rPh>
    <phoneticPr fontId="3"/>
  </si>
  <si>
    <t>令和</t>
    <rPh sb="0" eb="1">
      <t>レイ</t>
    </rPh>
    <rPh sb="1" eb="2">
      <t>カズ</t>
    </rPh>
    <phoneticPr fontId="2"/>
  </si>
  <si>
    <t>年</t>
    <rPh sb="0" eb="1">
      <t>ネン</t>
    </rPh>
    <phoneticPr fontId="2"/>
  </si>
  <si>
    <t>クラス</t>
    <phoneticPr fontId="2"/>
  </si>
  <si>
    <r>
      <rPr>
        <sz val="12"/>
        <color indexed="8"/>
        <rFont val="HGS明朝E"/>
        <family val="1"/>
        <charset val="128"/>
      </rPr>
      <t>日レ
個 人負担金</t>
    </r>
    <rPh sb="0" eb="1">
      <t>ニチ</t>
    </rPh>
    <rPh sb="3" eb="4">
      <t>コ</t>
    </rPh>
    <rPh sb="5" eb="6">
      <t>ニン</t>
    </rPh>
    <rPh sb="6" eb="9">
      <t>フタンキン</t>
    </rPh>
    <phoneticPr fontId="3"/>
  </si>
  <si>
    <t>　　　　◎上記の納入明細書のとおり、　　　　　　　　　　　　　　　　　　　　</t>
    <rPh sb="5" eb="7">
      <t>ジョウキ</t>
    </rPh>
    <rPh sb="8" eb="10">
      <t>ノウニュウ</t>
    </rPh>
    <rPh sb="10" eb="13">
      <t>メイサイショ</t>
    </rPh>
    <phoneticPr fontId="3"/>
  </si>
  <si>
    <t>〇</t>
    <phoneticPr fontId="2"/>
  </si>
  <si>
    <t>×</t>
    <phoneticPr fontId="2"/>
  </si>
  <si>
    <t>日レ
登録料</t>
    <rPh sb="0" eb="1">
      <t>ニチ</t>
    </rPh>
    <rPh sb="3" eb="5">
      <t>トウロク</t>
    </rPh>
    <rPh sb="5" eb="6">
      <t>リョウ</t>
    </rPh>
    <phoneticPr fontId="3"/>
  </si>
  <si>
    <t>2,000円</t>
    <rPh sb="5" eb="6">
      <t>エン</t>
    </rPh>
    <phoneticPr fontId="2"/>
  </si>
  <si>
    <t>【申込責任者】　　　</t>
    <rPh sb="1" eb="3">
      <t>モウシコミ</t>
    </rPh>
    <rPh sb="3" eb="6">
      <t>セキニンシャ</t>
    </rPh>
    <phoneticPr fontId="3"/>
  </si>
  <si>
    <t>5</t>
  </si>
  <si>
    <t>4</t>
  </si>
  <si>
    <t>3</t>
  </si>
  <si>
    <t>2</t>
  </si>
  <si>
    <t>〈記入上の注意〉</t>
    <rPh sb="1" eb="3">
      <t>キニュウ</t>
    </rPh>
    <rPh sb="3" eb="4">
      <t>ジョウ</t>
    </rPh>
    <rPh sb="5" eb="7">
      <t>チュウイ</t>
    </rPh>
    <phoneticPr fontId="3"/>
  </si>
  <si>
    <t>年齢</t>
    <rPh sb="0" eb="2">
      <t>ネンレイ</t>
    </rPh>
    <phoneticPr fontId="2"/>
  </si>
  <si>
    <t>1</t>
    <phoneticPr fontId="2"/>
  </si>
  <si>
    <t>クラブ名</t>
    <rPh sb="3" eb="4">
      <t>メイ</t>
    </rPh>
    <phoneticPr fontId="2"/>
  </si>
  <si>
    <t>代議員名</t>
    <rPh sb="0" eb="4">
      <t>ダイギインメイ</t>
    </rPh>
    <phoneticPr fontId="2"/>
  </si>
  <si>
    <t>新規
登録</t>
    <rPh sb="0" eb="2">
      <t>シンキ</t>
    </rPh>
    <rPh sb="3" eb="5">
      <t>トウロク</t>
    </rPh>
    <phoneticPr fontId="2"/>
  </si>
  <si>
    <t>参加申込書</t>
  </si>
  <si>
    <t>生年月日
（西暦）</t>
    <rPh sb="0" eb="4">
      <t>セイネンガッピ</t>
    </rPh>
    <rPh sb="6" eb="8">
      <t>セイレキ</t>
    </rPh>
    <phoneticPr fontId="2"/>
  </si>
  <si>
    <t>6</t>
  </si>
  <si>
    <t>所属クラブ</t>
    <rPh sb="0" eb="2">
      <t>ショゾク</t>
    </rPh>
    <phoneticPr fontId="2"/>
  </si>
  <si>
    <t>チーム名</t>
    <rPh sb="3" eb="4">
      <t>メイ</t>
    </rPh>
    <phoneticPr fontId="2"/>
  </si>
  <si>
    <t>区　分</t>
    <rPh sb="0" eb="1">
      <t>ク</t>
    </rPh>
    <rPh sb="2" eb="3">
      <t>ブン</t>
    </rPh>
    <phoneticPr fontId="2"/>
  </si>
  <si>
    <t>チーム</t>
    <phoneticPr fontId="2"/>
  </si>
  <si>
    <t>円</t>
    <rPh sb="0" eb="1">
      <t>エン</t>
    </rPh>
    <phoneticPr fontId="2"/>
  </si>
  <si>
    <t>チーム</t>
    <phoneticPr fontId="2"/>
  </si>
  <si>
    <t>平均年齢</t>
    <rPh sb="0" eb="2">
      <t>ヘイキン</t>
    </rPh>
    <rPh sb="2" eb="4">
      <t>ネンレイ</t>
    </rPh>
    <phoneticPr fontId="2"/>
  </si>
  <si>
    <t>振り込みました</t>
    <rPh sb="0" eb="1">
      <t>フ</t>
    </rPh>
    <rPh sb="2" eb="3">
      <t>コ</t>
    </rPh>
    <phoneticPr fontId="2"/>
  </si>
  <si>
    <t>　　　　◎振込時にはクラブ名、大会名を明記すること</t>
    <rPh sb="5" eb="7">
      <t>フリコミ</t>
    </rPh>
    <rPh sb="7" eb="8">
      <t>ジ</t>
    </rPh>
    <rPh sb="13" eb="14">
      <t>メイ</t>
    </rPh>
    <rPh sb="15" eb="17">
      <t>タイカイ</t>
    </rPh>
    <rPh sb="17" eb="18">
      <t>メイ</t>
    </rPh>
    <rPh sb="19" eb="21">
      <t>メイキ</t>
    </rPh>
    <phoneticPr fontId="3"/>
  </si>
  <si>
    <t>※ 申込書はシート名にそれぞれの区分が書かれたものを使用してください</t>
    <rPh sb="2" eb="5">
      <t>モウシコミショ</t>
    </rPh>
    <rPh sb="9" eb="10">
      <t>メイ</t>
    </rPh>
    <rPh sb="16" eb="18">
      <t>クブン</t>
    </rPh>
    <rPh sb="19" eb="20">
      <t>カ</t>
    </rPh>
    <rPh sb="26" eb="28">
      <t>シヨウ</t>
    </rPh>
    <phoneticPr fontId="3"/>
  </si>
  <si>
    <t>上記のとおり、参加料送付明細書を添えて申し込みます</t>
    <rPh sb="0" eb="2">
      <t>ジョウキ</t>
    </rPh>
    <rPh sb="7" eb="10">
      <t>サンカリョウ</t>
    </rPh>
    <rPh sb="10" eb="12">
      <t>ソウフ</t>
    </rPh>
    <rPh sb="12" eb="15">
      <t>メイサイショ</t>
    </rPh>
    <rPh sb="16" eb="17">
      <t>ソ</t>
    </rPh>
    <rPh sb="19" eb="20">
      <t>モウ</t>
    </rPh>
    <rPh sb="21" eb="22">
      <t>コ</t>
    </rPh>
    <phoneticPr fontId="3"/>
  </si>
  <si>
    <t>7</t>
    <phoneticPr fontId="2"/>
  </si>
  <si>
    <t>S</t>
    <phoneticPr fontId="2"/>
  </si>
  <si>
    <t>A</t>
    <phoneticPr fontId="2"/>
  </si>
  <si>
    <t>B</t>
    <phoneticPr fontId="2"/>
  </si>
  <si>
    <t>C</t>
    <phoneticPr fontId="2"/>
  </si>
  <si>
    <t>D</t>
    <phoneticPr fontId="2"/>
  </si>
  <si>
    <t>〇</t>
    <phoneticPr fontId="2"/>
  </si>
  <si>
    <t>　① 平均年齢55歳以下
　② 平均年齢 56歳～60歳
　③ 平均年齢61歳以上　　</t>
    <rPh sb="3" eb="5">
      <t>ヘイキン</t>
    </rPh>
    <rPh sb="5" eb="7">
      <t>ネンレイ</t>
    </rPh>
    <rPh sb="9" eb="12">
      <t>サイイカ</t>
    </rPh>
    <rPh sb="17" eb="21">
      <t>ヘイキンネンレイ</t>
    </rPh>
    <rPh sb="24" eb="25">
      <t>サイ</t>
    </rPh>
    <rPh sb="28" eb="29">
      <t>サイ</t>
    </rPh>
    <rPh sb="34" eb="38">
      <t>ヘイキンネンレイ</t>
    </rPh>
    <rPh sb="41" eb="43">
      <t>イジョウ</t>
    </rPh>
    <phoneticPr fontId="2"/>
  </si>
  <si>
    <t>　① 平均年齢55歳以下　
　② 平均年齢 56歳～60歳
　③ 平均年齢61歳以上　　</t>
    <rPh sb="3" eb="5">
      <t>ヘイキン</t>
    </rPh>
    <rPh sb="5" eb="7">
      <t>ネンレイ</t>
    </rPh>
    <rPh sb="9" eb="12">
      <t>サイイカ</t>
    </rPh>
    <rPh sb="18" eb="22">
      <t>ヘイキンネンレイ</t>
    </rPh>
    <rPh sb="25" eb="26">
      <t>サイ</t>
    </rPh>
    <rPh sb="29" eb="30">
      <t>サイ</t>
    </rPh>
    <rPh sb="35" eb="39">
      <t>ヘイキンネンレイ</t>
    </rPh>
    <rPh sb="42" eb="44">
      <t>イジョウ</t>
    </rPh>
    <phoneticPr fontId="2"/>
  </si>
  <si>
    <t>第106回鹿児島県レディースバドミントン大会・団体戦</t>
    <rPh sb="0" eb="1">
      <t>ダイ</t>
    </rPh>
    <rPh sb="4" eb="5">
      <t>カイ</t>
    </rPh>
    <rPh sb="5" eb="8">
      <t>カゴシマケ</t>
    </rPh>
    <rPh sb="8" eb="9">
      <t>ケン</t>
    </rPh>
    <rPh sb="20" eb="22">
      <t>タイカイ</t>
    </rPh>
    <rPh sb="23" eb="25">
      <t>ダンタイ</t>
    </rPh>
    <phoneticPr fontId="3"/>
  </si>
  <si>
    <t>第106回鹿児島県レディースバドミントン大会</t>
    <rPh sb="0" eb="1">
      <t>ダイ</t>
    </rPh>
    <rPh sb="4" eb="5">
      <t>カイ</t>
    </rPh>
    <rPh sb="5" eb="8">
      <t>カゴシマ</t>
    </rPh>
    <rPh sb="8" eb="9">
      <t>ケン</t>
    </rPh>
    <rPh sb="20" eb="22">
      <t>タイカイ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</si>
</sst>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"/>
  </numFmts>
  <fonts count="27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HGS明朝E"/>
      <family val="1"/>
      <charset val="128"/>
    </font>
    <font>
      <sz val="16"/>
      <color theme="1"/>
      <name val="HGS明朝E"/>
      <family val="1"/>
      <charset val="128"/>
    </font>
    <font>
      <sz val="14"/>
      <color theme="1"/>
      <name val="HGS明朝E"/>
      <family val="1"/>
      <charset val="128"/>
    </font>
    <font>
      <b/>
      <sz val="11"/>
      <color theme="1"/>
      <name val="HGS明朝E"/>
      <family val="1"/>
      <charset val="128"/>
    </font>
    <font>
      <sz val="11"/>
      <name val="HGS明朝E"/>
      <family val="1"/>
      <charset val="128"/>
    </font>
    <font>
      <sz val="14"/>
      <color theme="1"/>
      <name val="HGP明朝E"/>
      <family val="1"/>
      <charset val="128"/>
    </font>
    <font>
      <sz val="11"/>
      <name val="HGP明朝E"/>
      <family val="1"/>
      <charset val="128"/>
    </font>
    <font>
      <sz val="14"/>
      <name val="HGP明朝E"/>
      <family val="1"/>
      <charset val="128"/>
    </font>
    <font>
      <sz val="11"/>
      <color theme="1"/>
      <name val="HGP明朝E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2"/>
      <color theme="1"/>
      <name val="HGS明朝E"/>
      <family val="1"/>
      <charset val="128"/>
    </font>
    <font>
      <sz val="12"/>
      <color theme="1"/>
      <name val="HGP明朝E"/>
      <family val="1"/>
      <charset val="128"/>
    </font>
    <font>
      <sz val="12"/>
      <color indexed="8"/>
      <name val="HGS明朝E"/>
      <family val="1"/>
      <charset val="128"/>
    </font>
    <font>
      <sz val="14"/>
      <name val="HGS明朝E"/>
      <family val="1"/>
      <charset val="128"/>
    </font>
    <font>
      <b/>
      <sz val="11"/>
      <name val="HGS明朝E"/>
      <family val="1"/>
      <charset val="128"/>
    </font>
    <font>
      <sz val="16"/>
      <color indexed="8"/>
      <name val="HGS明朝E"/>
      <family val="1"/>
      <charset val="128"/>
    </font>
    <font>
      <sz val="12"/>
      <name val="HGS明朝E"/>
      <family val="1"/>
      <charset val="128"/>
    </font>
    <font>
      <sz val="11"/>
      <color indexed="8"/>
      <name val="HGS明朝E"/>
      <family val="1"/>
      <charset val="128"/>
    </font>
    <font>
      <sz val="14"/>
      <color indexed="8"/>
      <name val="HGS明朝E"/>
      <family val="1"/>
      <charset val="128"/>
    </font>
    <font>
      <sz val="12"/>
      <color rgb="FFFF0000"/>
      <name val="HGS明朝E"/>
      <family val="1"/>
      <charset val="128"/>
    </font>
    <font>
      <sz val="16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5" fillId="0" borderId="0">
      <alignment vertical="center"/>
    </xf>
    <xf numFmtId="38" fontId="15" fillId="0" borderId="0" applyFont="0" applyFill="0" applyBorder="0" applyAlignment="0" applyProtection="0">
      <alignment vertical="center"/>
    </xf>
  </cellStyleXfs>
  <cellXfs count="144">
    <xf numFmtId="0" fontId="0" fillId="0" borderId="0" xfId="0">
      <alignment vertical="center"/>
    </xf>
    <xf numFmtId="0" fontId="6" fillId="0" borderId="0" xfId="2" applyFont="1" applyAlignment="1" applyProtection="1">
      <alignment horizontal="center" vertical="center"/>
      <protection locked="0" hidden="1"/>
    </xf>
    <xf numFmtId="0" fontId="6" fillId="0" borderId="0" xfId="2" applyFont="1">
      <alignment vertical="center"/>
    </xf>
    <xf numFmtId="0" fontId="10" fillId="0" borderId="0" xfId="2" applyFont="1">
      <alignment vertical="center"/>
    </xf>
    <xf numFmtId="0" fontId="9" fillId="0" borderId="0" xfId="2" applyFont="1">
      <alignment vertical="center"/>
    </xf>
    <xf numFmtId="0" fontId="11" fillId="0" borderId="0" xfId="0" applyFont="1">
      <alignment vertical="center"/>
    </xf>
    <xf numFmtId="0" fontId="14" fillId="0" borderId="0" xfId="0" applyFont="1">
      <alignment vertical="center"/>
    </xf>
    <xf numFmtId="0" fontId="8" fillId="0" borderId="22" xfId="2" applyFont="1" applyBorder="1" applyAlignment="1" applyProtection="1">
      <alignment horizontal="center" vertical="center"/>
      <protection hidden="1"/>
    </xf>
    <xf numFmtId="0" fontId="8" fillId="0" borderId="32" xfId="2" applyFont="1" applyBorder="1" applyAlignment="1" applyProtection="1">
      <alignment horizontal="center" vertical="center"/>
      <protection hidden="1"/>
    </xf>
    <xf numFmtId="0" fontId="8" fillId="0" borderId="27" xfId="2" applyFont="1" applyBorder="1" applyAlignment="1" applyProtection="1">
      <alignment horizontal="center" vertical="center"/>
      <protection hidden="1"/>
    </xf>
    <xf numFmtId="0" fontId="8" fillId="0" borderId="15" xfId="2" applyFont="1" applyBorder="1" applyAlignment="1" applyProtection="1">
      <alignment horizontal="center" vertical="center"/>
      <protection hidden="1"/>
    </xf>
    <xf numFmtId="0" fontId="8" fillId="0" borderId="8" xfId="2" applyFont="1" applyBorder="1" applyAlignment="1" applyProtection="1">
      <alignment horizontal="center" vertical="center"/>
      <protection hidden="1"/>
    </xf>
    <xf numFmtId="0" fontId="13" fillId="0" borderId="0" xfId="0" applyFont="1">
      <alignment vertical="center"/>
    </xf>
    <xf numFmtId="176" fontId="16" fillId="0" borderId="38" xfId="3" applyNumberFormat="1" applyFont="1" applyFill="1" applyBorder="1" applyAlignment="1" applyProtection="1">
      <alignment horizontal="right" vertical="center"/>
      <protection locked="0" hidden="1"/>
    </xf>
    <xf numFmtId="3" fontId="16" fillId="0" borderId="34" xfId="2" applyNumberFormat="1" applyFont="1" applyBorder="1">
      <alignment vertical="center"/>
    </xf>
    <xf numFmtId="0" fontId="16" fillId="0" borderId="34" xfId="2" applyFont="1" applyBorder="1">
      <alignment vertical="center"/>
    </xf>
    <xf numFmtId="0" fontId="16" fillId="0" borderId="34" xfId="2" applyFont="1" applyBorder="1" applyAlignment="1" applyProtection="1">
      <alignment horizontal="center" vertical="center"/>
      <protection hidden="1"/>
    </xf>
    <xf numFmtId="176" fontId="17" fillId="0" borderId="33" xfId="3" applyNumberFormat="1" applyFont="1" applyFill="1" applyBorder="1" applyAlignment="1" applyProtection="1">
      <alignment horizontal="right" vertical="center"/>
      <protection hidden="1"/>
    </xf>
    <xf numFmtId="0" fontId="16" fillId="0" borderId="3" xfId="2" applyFont="1" applyBorder="1">
      <alignment vertical="center"/>
    </xf>
    <xf numFmtId="0" fontId="16" fillId="0" borderId="10" xfId="2" applyFont="1" applyBorder="1" applyAlignment="1">
      <alignment horizontal="center" vertical="center"/>
    </xf>
    <xf numFmtId="0" fontId="16" fillId="0" borderId="29" xfId="2" applyFont="1" applyBorder="1" applyAlignment="1">
      <alignment horizontal="center" vertical="center"/>
    </xf>
    <xf numFmtId="176" fontId="16" fillId="0" borderId="28" xfId="3" applyNumberFormat="1" applyFont="1" applyFill="1" applyBorder="1" applyAlignment="1" applyProtection="1">
      <alignment horizontal="right" vertical="center"/>
      <protection hidden="1"/>
    </xf>
    <xf numFmtId="0" fontId="16" fillId="0" borderId="0" xfId="2" applyFont="1" applyAlignment="1" applyProtection="1">
      <alignment horizontal="center" vertical="center"/>
      <protection hidden="1"/>
    </xf>
    <xf numFmtId="176" fontId="16" fillId="0" borderId="23" xfId="3" applyNumberFormat="1" applyFont="1" applyFill="1" applyBorder="1" applyAlignment="1" applyProtection="1">
      <alignment horizontal="right" vertical="center"/>
      <protection hidden="1"/>
    </xf>
    <xf numFmtId="0" fontId="16" fillId="0" borderId="16" xfId="2" applyFont="1" applyBorder="1" applyAlignment="1">
      <alignment horizontal="center" vertical="center"/>
    </xf>
    <xf numFmtId="0" fontId="16" fillId="0" borderId="17" xfId="2" applyFont="1" applyBorder="1" applyAlignment="1">
      <alignment horizontal="center" vertical="center"/>
    </xf>
    <xf numFmtId="176" fontId="16" fillId="0" borderId="16" xfId="3" applyNumberFormat="1" applyFont="1" applyFill="1" applyBorder="1" applyAlignment="1" applyProtection="1">
      <alignment horizontal="right" vertical="center"/>
      <protection hidden="1"/>
    </xf>
    <xf numFmtId="0" fontId="16" fillId="0" borderId="9" xfId="2" applyFont="1" applyBorder="1" applyAlignment="1">
      <alignment horizontal="center" vertical="center"/>
    </xf>
    <xf numFmtId="176" fontId="16" fillId="0" borderId="9" xfId="3" applyNumberFormat="1" applyFont="1" applyFill="1" applyBorder="1" applyAlignment="1" applyProtection="1">
      <alignment horizontal="right" vertical="center"/>
      <protection hidden="1"/>
    </xf>
    <xf numFmtId="0" fontId="16" fillId="0" borderId="0" xfId="2" applyFont="1">
      <alignment vertical="center"/>
    </xf>
    <xf numFmtId="0" fontId="17" fillId="0" borderId="0" xfId="0" applyFont="1">
      <alignment vertical="center"/>
    </xf>
    <xf numFmtId="0" fontId="16" fillId="0" borderId="0" xfId="2" applyFont="1" applyAlignment="1" applyProtection="1">
      <alignment horizontal="right" vertical="center"/>
      <protection locked="0" hidden="1"/>
    </xf>
    <xf numFmtId="0" fontId="16" fillId="0" borderId="0" xfId="2" applyFont="1" applyAlignment="1">
      <alignment horizontal="center" vertical="center"/>
    </xf>
    <xf numFmtId="0" fontId="16" fillId="0" borderId="0" xfId="2" applyFont="1" applyAlignment="1" applyProtection="1">
      <alignment horizontal="center" vertical="center"/>
      <protection locked="0" hidden="1"/>
    </xf>
    <xf numFmtId="0" fontId="16" fillId="0" borderId="0" xfId="2" applyFont="1" applyAlignment="1">
      <alignment horizontal="distributed"/>
    </xf>
    <xf numFmtId="0" fontId="19" fillId="0" borderId="0" xfId="2" applyFont="1">
      <alignment vertical="center"/>
    </xf>
    <xf numFmtId="0" fontId="12" fillId="0" borderId="0" xfId="0" applyFont="1">
      <alignment vertical="center"/>
    </xf>
    <xf numFmtId="0" fontId="20" fillId="0" borderId="0" xfId="2" applyFont="1">
      <alignment vertical="center"/>
    </xf>
    <xf numFmtId="176" fontId="17" fillId="0" borderId="33" xfId="3" applyNumberFormat="1" applyFont="1" applyFill="1" applyBorder="1" applyAlignment="1" applyProtection="1">
      <alignment horizontal="right" vertical="center"/>
      <protection locked="0" hidden="1"/>
    </xf>
    <xf numFmtId="0" fontId="17" fillId="0" borderId="0" xfId="0" applyFont="1" applyAlignment="1" applyProtection="1">
      <alignment horizontal="center" vertical="center"/>
      <protection locked="0" hidden="1"/>
    </xf>
    <xf numFmtId="0" fontId="7" fillId="0" borderId="0" xfId="2" applyFont="1" applyAlignment="1">
      <alignment horizontal="centerContinuous" vertical="center"/>
    </xf>
    <xf numFmtId="49" fontId="21" fillId="0" borderId="0" xfId="2" applyNumberFormat="1" applyFont="1" applyAlignment="1">
      <alignment horizontal="centerContinuous" vertical="center"/>
    </xf>
    <xf numFmtId="49" fontId="18" fillId="0" borderId="0" xfId="2" applyNumberFormat="1" applyFont="1">
      <alignment vertical="center"/>
    </xf>
    <xf numFmtId="49" fontId="18" fillId="0" borderId="0" xfId="2" applyNumberFormat="1" applyFont="1" applyAlignment="1">
      <alignment horizontal="left" vertical="center"/>
    </xf>
    <xf numFmtId="49" fontId="18" fillId="0" borderId="0" xfId="2" applyNumberFormat="1" applyFont="1" applyAlignment="1">
      <alignment horizontal="center" vertical="center"/>
    </xf>
    <xf numFmtId="49" fontId="22" fillId="0" borderId="0" xfId="2" applyNumberFormat="1" applyFont="1">
      <alignment vertical="center"/>
    </xf>
    <xf numFmtId="49" fontId="24" fillId="0" borderId="0" xfId="2" applyNumberFormat="1" applyFont="1" applyAlignment="1">
      <alignment horizontal="center" vertical="center"/>
    </xf>
    <xf numFmtId="49" fontId="24" fillId="0" borderId="0" xfId="2" applyNumberFormat="1" applyFont="1">
      <alignment vertical="center"/>
    </xf>
    <xf numFmtId="49" fontId="18" fillId="0" borderId="0" xfId="2" applyNumberFormat="1" applyFont="1" applyProtection="1">
      <alignment vertical="center"/>
      <protection hidden="1"/>
    </xf>
    <xf numFmtId="49" fontId="18" fillId="0" borderId="0" xfId="2" applyNumberFormat="1" applyFont="1" applyAlignment="1" applyProtection="1">
      <alignment horizontal="left" vertical="center"/>
      <protection hidden="1"/>
    </xf>
    <xf numFmtId="49" fontId="18" fillId="0" borderId="6" xfId="2" applyNumberFormat="1" applyFont="1" applyBorder="1" applyAlignment="1" applyProtection="1">
      <alignment horizontal="center" vertical="center"/>
      <protection hidden="1"/>
    </xf>
    <xf numFmtId="49" fontId="18" fillId="0" borderId="7" xfId="2" applyNumberFormat="1" applyFont="1" applyBorder="1" applyProtection="1">
      <alignment vertical="center"/>
      <protection hidden="1"/>
    </xf>
    <xf numFmtId="49" fontId="18" fillId="0" borderId="7" xfId="2" applyNumberFormat="1" applyFont="1" applyBorder="1" applyAlignment="1" applyProtection="1">
      <alignment horizontal="center" vertical="center"/>
      <protection hidden="1"/>
    </xf>
    <xf numFmtId="49" fontId="23" fillId="0" borderId="7" xfId="2" applyNumberFormat="1" applyFont="1" applyBorder="1" applyProtection="1">
      <alignment vertical="center"/>
      <protection hidden="1"/>
    </xf>
    <xf numFmtId="49" fontId="23" fillId="0" borderId="7" xfId="2" applyNumberFormat="1" applyFont="1" applyBorder="1" applyAlignment="1" applyProtection="1">
      <alignment horizontal="center" vertical="center" wrapText="1"/>
      <protection hidden="1"/>
    </xf>
    <xf numFmtId="49" fontId="18" fillId="0" borderId="0" xfId="2" applyNumberFormat="1" applyFont="1" applyAlignment="1" applyProtection="1">
      <alignment horizontal="left" vertical="center" indent="2"/>
      <protection hidden="1"/>
    </xf>
    <xf numFmtId="0" fontId="22" fillId="0" borderId="7" xfId="2" applyFont="1" applyBorder="1" applyAlignment="1" applyProtection="1">
      <alignment horizontal="center" vertical="center"/>
      <protection locked="0" hidden="1"/>
    </xf>
    <xf numFmtId="49" fontId="22" fillId="0" borderId="7" xfId="2" applyNumberFormat="1" applyFont="1" applyBorder="1" applyAlignment="1" applyProtection="1">
      <alignment horizontal="center" vertical="center"/>
      <protection locked="0" hidden="1"/>
    </xf>
    <xf numFmtId="0" fontId="16" fillId="0" borderId="24" xfId="2" applyFont="1" applyBorder="1">
      <alignment vertical="center"/>
    </xf>
    <xf numFmtId="0" fontId="16" fillId="0" borderId="24" xfId="2" applyFont="1" applyBorder="1" applyProtection="1">
      <alignment vertical="center"/>
      <protection locked="0" hidden="1"/>
    </xf>
    <xf numFmtId="0" fontId="16" fillId="0" borderId="46" xfId="2" applyFont="1" applyBorder="1" applyProtection="1">
      <alignment vertical="center"/>
      <protection locked="0" hidden="1"/>
    </xf>
    <xf numFmtId="49" fontId="25" fillId="0" borderId="0" xfId="2" applyNumberFormat="1" applyFont="1" applyProtection="1">
      <alignment vertical="center"/>
      <protection hidden="1"/>
    </xf>
    <xf numFmtId="49" fontId="25" fillId="0" borderId="0" xfId="2" applyNumberFormat="1" applyFont="1" applyAlignment="1" applyProtection="1">
      <alignment horizontal="left" vertical="center"/>
      <protection hidden="1"/>
    </xf>
    <xf numFmtId="49" fontId="25" fillId="0" borderId="0" xfId="2" applyNumberFormat="1" applyFont="1">
      <alignment vertical="center"/>
    </xf>
    <xf numFmtId="49" fontId="18" fillId="0" borderId="45" xfId="2" applyNumberFormat="1" applyFont="1" applyBorder="1" applyAlignment="1" applyProtection="1">
      <alignment horizontal="center" vertical="center"/>
      <protection locked="0" hidden="1"/>
    </xf>
    <xf numFmtId="49" fontId="18" fillId="0" borderId="43" xfId="2" applyNumberFormat="1" applyFont="1" applyBorder="1" applyAlignment="1" applyProtection="1">
      <alignment horizontal="center" vertical="center"/>
      <protection locked="0" hidden="1"/>
    </xf>
    <xf numFmtId="49" fontId="18" fillId="0" borderId="2" xfId="2" applyNumberFormat="1" applyFont="1" applyBorder="1" applyAlignment="1" applyProtection="1">
      <alignment horizontal="center" vertical="center"/>
      <protection locked="0" hidden="1"/>
    </xf>
    <xf numFmtId="49" fontId="18" fillId="0" borderId="3" xfId="2" applyNumberFormat="1" applyFont="1" applyBorder="1" applyAlignment="1" applyProtection="1">
      <alignment horizontal="center" vertical="center"/>
      <protection locked="0" hidden="1"/>
    </xf>
    <xf numFmtId="49" fontId="21" fillId="0" borderId="0" xfId="2" applyNumberFormat="1" applyFont="1">
      <alignment vertical="center"/>
    </xf>
    <xf numFmtId="0" fontId="16" fillId="0" borderId="26" xfId="2" applyFont="1" applyBorder="1" applyAlignment="1">
      <alignment horizontal="distributed" vertical="center" indent="1"/>
    </xf>
    <xf numFmtId="0" fontId="16" fillId="0" borderId="25" xfId="2" applyFont="1" applyBorder="1" applyAlignment="1">
      <alignment horizontal="distributed" vertical="center" indent="1"/>
    </xf>
    <xf numFmtId="0" fontId="16" fillId="0" borderId="36" xfId="2" applyFont="1" applyBorder="1" applyAlignment="1">
      <alignment horizontal="distributed" vertical="center" indent="1"/>
    </xf>
    <xf numFmtId="0" fontId="16" fillId="0" borderId="35" xfId="2" applyFont="1" applyBorder="1" applyAlignment="1">
      <alignment horizontal="distributed" vertical="center" indent="1"/>
    </xf>
    <xf numFmtId="0" fontId="16" fillId="0" borderId="31" xfId="2" applyFont="1" applyBorder="1" applyAlignment="1">
      <alignment horizontal="distributed" vertical="center" indent="1"/>
    </xf>
    <xf numFmtId="0" fontId="16" fillId="0" borderId="12" xfId="2" applyFont="1" applyBorder="1" applyAlignment="1">
      <alignment horizontal="distributed" vertical="center" indent="1"/>
    </xf>
    <xf numFmtId="0" fontId="16" fillId="0" borderId="21" xfId="2" applyFont="1" applyBorder="1" applyAlignment="1">
      <alignment horizontal="distributed" vertical="center" indent="1"/>
    </xf>
    <xf numFmtId="0" fontId="16" fillId="0" borderId="20" xfId="2" applyFont="1" applyBorder="1" applyAlignment="1">
      <alignment horizontal="distributed" vertical="center" indent="1"/>
    </xf>
    <xf numFmtId="0" fontId="16" fillId="0" borderId="14" xfId="2" applyFont="1" applyBorder="1" applyAlignment="1">
      <alignment horizontal="distributed" vertical="center" indent="1"/>
    </xf>
    <xf numFmtId="0" fontId="16" fillId="0" borderId="13" xfId="2" applyFont="1" applyBorder="1" applyAlignment="1">
      <alignment horizontal="distributed" vertical="center" indent="1"/>
    </xf>
    <xf numFmtId="0" fontId="16" fillId="0" borderId="38" xfId="2" applyFont="1" applyBorder="1" applyAlignment="1">
      <alignment horizontal="center" vertical="center"/>
    </xf>
    <xf numFmtId="0" fontId="16" fillId="0" borderId="40" xfId="2" applyFont="1" applyBorder="1" applyAlignment="1">
      <alignment horizontal="center" vertical="center"/>
    </xf>
    <xf numFmtId="0" fontId="16" fillId="0" borderId="39" xfId="2" applyFont="1" applyBorder="1" applyAlignment="1">
      <alignment horizontal="center" vertical="center"/>
    </xf>
    <xf numFmtId="3" fontId="16" fillId="0" borderId="33" xfId="2" applyNumberFormat="1" applyFont="1" applyBorder="1" applyAlignment="1">
      <alignment horizontal="right" vertical="center"/>
    </xf>
    <xf numFmtId="3" fontId="16" fillId="0" borderId="34" xfId="2" applyNumberFormat="1" applyFont="1" applyBorder="1" applyAlignment="1">
      <alignment horizontal="right" vertical="center"/>
    </xf>
    <xf numFmtId="0" fontId="16" fillId="0" borderId="2" xfId="2" applyFont="1" applyBorder="1" applyAlignment="1">
      <alignment horizontal="right" vertical="center"/>
    </xf>
    <xf numFmtId="0" fontId="16" fillId="0" borderId="3" xfId="2" applyFont="1" applyBorder="1" applyAlignment="1">
      <alignment horizontal="right" vertical="center"/>
    </xf>
    <xf numFmtId="0" fontId="16" fillId="0" borderId="33" xfId="2" applyFont="1" applyBorder="1" applyAlignment="1">
      <alignment horizontal="center" vertical="center"/>
    </xf>
    <xf numFmtId="0" fontId="16" fillId="0" borderId="34" xfId="2" applyFont="1" applyBorder="1" applyAlignment="1">
      <alignment horizontal="center" vertical="center"/>
    </xf>
    <xf numFmtId="0" fontId="16" fillId="0" borderId="37" xfId="2" applyFont="1" applyBorder="1" applyAlignment="1">
      <alignment horizontal="center" vertical="center"/>
    </xf>
    <xf numFmtId="0" fontId="16" fillId="0" borderId="0" xfId="2" applyFont="1" applyAlignment="1">
      <alignment horizontal="distributed"/>
    </xf>
    <xf numFmtId="0" fontId="16" fillId="0" borderId="3" xfId="2" applyFont="1" applyBorder="1" applyAlignment="1" applyProtection="1">
      <alignment horizontal="center" vertical="center"/>
      <protection locked="0" hidden="1"/>
    </xf>
    <xf numFmtId="0" fontId="16" fillId="0" borderId="2" xfId="2" applyFont="1" applyBorder="1" applyAlignment="1">
      <alignment horizontal="center" vertical="center" wrapText="1"/>
    </xf>
    <xf numFmtId="0" fontId="16" fillId="0" borderId="3" xfId="2" applyFont="1" applyBorder="1" applyAlignment="1">
      <alignment horizontal="center" vertical="center" wrapText="1"/>
    </xf>
    <xf numFmtId="0" fontId="16" fillId="0" borderId="4" xfId="2" applyFont="1" applyBorder="1" applyAlignment="1">
      <alignment horizontal="center" vertical="center" wrapText="1"/>
    </xf>
    <xf numFmtId="0" fontId="16" fillId="0" borderId="19" xfId="2" applyFont="1" applyBorder="1" applyAlignment="1">
      <alignment horizontal="center" vertical="center"/>
    </xf>
    <xf numFmtId="0" fontId="16" fillId="0" borderId="18" xfId="2" applyFont="1" applyBorder="1" applyAlignment="1">
      <alignment horizontal="center" vertical="center"/>
    </xf>
    <xf numFmtId="0" fontId="16" fillId="0" borderId="16" xfId="2" applyFont="1" applyBorder="1" applyAlignment="1">
      <alignment horizontal="center" vertical="center"/>
    </xf>
    <xf numFmtId="0" fontId="16" fillId="0" borderId="12" xfId="2" applyFont="1" applyBorder="1" applyAlignment="1">
      <alignment horizontal="center" vertical="center"/>
    </xf>
    <xf numFmtId="0" fontId="16" fillId="0" borderId="11" xfId="2" applyFont="1" applyBorder="1" applyAlignment="1">
      <alignment horizontal="center" vertical="center"/>
    </xf>
    <xf numFmtId="0" fontId="16" fillId="0" borderId="9" xfId="2" applyFont="1" applyBorder="1" applyAlignment="1">
      <alignment horizontal="center" vertical="center"/>
    </xf>
    <xf numFmtId="0" fontId="16" fillId="0" borderId="34" xfId="2" applyFont="1" applyBorder="1" applyAlignment="1" applyProtection="1">
      <alignment horizontal="center" vertical="center"/>
      <protection locked="0" hidden="1"/>
    </xf>
    <xf numFmtId="0" fontId="16" fillId="0" borderId="33" xfId="2" applyFont="1" applyBorder="1" applyAlignment="1">
      <alignment horizontal="center" vertical="center" wrapText="1"/>
    </xf>
    <xf numFmtId="3" fontId="16" fillId="0" borderId="2" xfId="2" applyNumberFormat="1" applyFont="1" applyBorder="1" applyAlignment="1">
      <alignment horizontal="center" vertical="center"/>
    </xf>
    <xf numFmtId="3" fontId="16" fillId="0" borderId="3" xfId="2" applyNumberFormat="1" applyFont="1" applyBorder="1" applyAlignment="1">
      <alignment horizontal="center" vertical="center"/>
    </xf>
    <xf numFmtId="3" fontId="16" fillId="0" borderId="4" xfId="2" applyNumberFormat="1" applyFont="1" applyBorder="1" applyAlignment="1">
      <alignment horizontal="center" vertical="center"/>
    </xf>
    <xf numFmtId="0" fontId="6" fillId="0" borderId="24" xfId="2" applyFont="1" applyBorder="1" applyAlignment="1" applyProtection="1">
      <alignment horizontal="center" vertical="center"/>
      <protection locked="0" hidden="1"/>
    </xf>
    <xf numFmtId="0" fontId="10" fillId="0" borderId="0" xfId="2" applyFont="1">
      <alignment vertical="center"/>
    </xf>
    <xf numFmtId="0" fontId="16" fillId="0" borderId="30" xfId="2" applyFont="1" applyBorder="1" applyAlignment="1">
      <alignment horizontal="center" vertical="center"/>
    </xf>
    <xf numFmtId="0" fontId="16" fillId="0" borderId="28" xfId="2" applyFont="1" applyBorder="1" applyAlignment="1">
      <alignment horizontal="center" vertical="center"/>
    </xf>
    <xf numFmtId="0" fontId="16" fillId="0" borderId="1" xfId="2" applyFont="1" applyBorder="1" applyAlignment="1" applyProtection="1">
      <alignment horizontal="center" vertical="center"/>
      <protection locked="0" hidden="1"/>
    </xf>
    <xf numFmtId="3" fontId="16" fillId="0" borderId="24" xfId="2" applyNumberFormat="1" applyFont="1" applyBorder="1" applyAlignment="1">
      <alignment horizontal="right" vertical="center"/>
    </xf>
    <xf numFmtId="49" fontId="18" fillId="0" borderId="45" xfId="2" applyNumberFormat="1" applyFont="1" applyBorder="1" applyAlignment="1" applyProtection="1">
      <alignment horizontal="center" vertical="center"/>
      <protection locked="0" hidden="1"/>
    </xf>
    <xf numFmtId="49" fontId="18" fillId="0" borderId="43" xfId="2" applyNumberFormat="1" applyFont="1" applyBorder="1" applyAlignment="1" applyProtection="1">
      <alignment horizontal="center" vertical="center"/>
      <protection locked="0" hidden="1"/>
    </xf>
    <xf numFmtId="49" fontId="18" fillId="0" borderId="2" xfId="2" applyNumberFormat="1" applyFont="1" applyBorder="1" applyAlignment="1" applyProtection="1">
      <alignment horizontal="center" vertical="center"/>
      <protection locked="0" hidden="1"/>
    </xf>
    <xf numFmtId="49" fontId="18" fillId="0" borderId="3" xfId="2" applyNumberFormat="1" applyFont="1" applyBorder="1" applyAlignment="1" applyProtection="1">
      <alignment horizontal="center" vertical="center"/>
      <protection locked="0" hidden="1"/>
    </xf>
    <xf numFmtId="49" fontId="21" fillId="0" borderId="0" xfId="2" applyNumberFormat="1" applyFont="1" applyAlignment="1" applyProtection="1">
      <alignment horizontal="center"/>
      <protection hidden="1"/>
    </xf>
    <xf numFmtId="0" fontId="26" fillId="0" borderId="0" xfId="0" applyFont="1" applyAlignment="1" applyProtection="1">
      <alignment horizontal="center"/>
      <protection hidden="1"/>
    </xf>
    <xf numFmtId="49" fontId="21" fillId="0" borderId="0" xfId="2" applyNumberFormat="1" applyFont="1" applyAlignment="1" applyProtection="1">
      <alignment horizontal="center" vertical="center"/>
      <protection hidden="1"/>
    </xf>
    <xf numFmtId="0" fontId="26" fillId="0" borderId="0" xfId="0" applyFont="1" applyAlignment="1" applyProtection="1">
      <alignment horizontal="center" vertical="center"/>
      <protection hidden="1"/>
    </xf>
    <xf numFmtId="49" fontId="18" fillId="0" borderId="5" xfId="2" applyNumberFormat="1" applyFont="1" applyBorder="1" applyAlignment="1" applyProtection="1">
      <alignment horizontal="center" vertical="center" textRotation="255"/>
      <protection hidden="1"/>
    </xf>
    <xf numFmtId="49" fontId="18" fillId="0" borderId="6" xfId="2" applyNumberFormat="1" applyFont="1" applyBorder="1" applyAlignment="1" applyProtection="1">
      <alignment horizontal="center" vertical="center" textRotation="255"/>
      <protection hidden="1"/>
    </xf>
    <xf numFmtId="49" fontId="18" fillId="0" borderId="5" xfId="2" applyNumberFormat="1" applyFont="1" applyBorder="1" applyAlignment="1" applyProtection="1">
      <alignment vertical="center" textRotation="255"/>
      <protection hidden="1"/>
    </xf>
    <xf numFmtId="0" fontId="0" fillId="0" borderId="6" xfId="0" applyBorder="1" applyAlignment="1">
      <alignment vertical="center" textRotation="255"/>
    </xf>
    <xf numFmtId="49" fontId="18" fillId="0" borderId="45" xfId="2" applyNumberFormat="1" applyFont="1" applyBorder="1" applyAlignment="1" applyProtection="1">
      <alignment horizontal="left" vertical="center" wrapText="1"/>
      <protection hidden="1"/>
    </xf>
    <xf numFmtId="49" fontId="18" fillId="0" borderId="43" xfId="2" applyNumberFormat="1" applyFont="1" applyBorder="1" applyAlignment="1" applyProtection="1">
      <alignment horizontal="left" vertical="center"/>
      <protection hidden="1"/>
    </xf>
    <xf numFmtId="49" fontId="18" fillId="0" borderId="41" xfId="2" applyNumberFormat="1" applyFont="1" applyBorder="1" applyAlignment="1" applyProtection="1">
      <alignment horizontal="left" vertical="center"/>
      <protection hidden="1"/>
    </xf>
    <xf numFmtId="49" fontId="18" fillId="0" borderId="44" xfId="2" applyNumberFormat="1" applyFont="1" applyBorder="1" applyAlignment="1" applyProtection="1">
      <alignment horizontal="left" vertical="center"/>
      <protection hidden="1"/>
    </xf>
    <xf numFmtId="49" fontId="18" fillId="0" borderId="1" xfId="2" applyNumberFormat="1" applyFont="1" applyBorder="1" applyAlignment="1" applyProtection="1">
      <alignment horizontal="left" vertical="center"/>
      <protection hidden="1"/>
    </xf>
    <xf numFmtId="49" fontId="18" fillId="0" borderId="42" xfId="2" applyNumberFormat="1" applyFont="1" applyBorder="1" applyAlignment="1" applyProtection="1">
      <alignment horizontal="left" vertical="center"/>
      <protection hidden="1"/>
    </xf>
    <xf numFmtId="49" fontId="24" fillId="0" borderId="45" xfId="2" applyNumberFormat="1" applyFont="1" applyBorder="1" applyAlignment="1" applyProtection="1">
      <alignment horizontal="center" vertical="center"/>
      <protection locked="0" hidden="1"/>
    </xf>
    <xf numFmtId="49" fontId="24" fillId="0" borderId="43" xfId="2" applyNumberFormat="1" applyFont="1" applyBorder="1" applyAlignment="1" applyProtection="1">
      <alignment horizontal="center" vertical="center"/>
      <protection locked="0" hidden="1"/>
    </xf>
    <xf numFmtId="49" fontId="24" fillId="0" borderId="41" xfId="2" applyNumberFormat="1" applyFont="1" applyBorder="1" applyAlignment="1" applyProtection="1">
      <alignment horizontal="center" vertical="center"/>
      <protection locked="0" hidden="1"/>
    </xf>
    <xf numFmtId="49" fontId="24" fillId="0" borderId="44" xfId="2" applyNumberFormat="1" applyFont="1" applyBorder="1" applyAlignment="1" applyProtection="1">
      <alignment horizontal="center" vertical="center"/>
      <protection locked="0" hidden="1"/>
    </xf>
    <xf numFmtId="49" fontId="24" fillId="0" borderId="1" xfId="2" applyNumberFormat="1" applyFont="1" applyBorder="1" applyAlignment="1" applyProtection="1">
      <alignment horizontal="center" vertical="center"/>
      <protection locked="0" hidden="1"/>
    </xf>
    <xf numFmtId="49" fontId="24" fillId="0" borderId="42" xfId="2" applyNumberFormat="1" applyFont="1" applyBorder="1" applyAlignment="1" applyProtection="1">
      <alignment horizontal="center" vertical="center"/>
      <protection locked="0" hidden="1"/>
    </xf>
    <xf numFmtId="49" fontId="18" fillId="0" borderId="7" xfId="2" applyNumberFormat="1" applyFont="1" applyBorder="1" applyAlignment="1" applyProtection="1">
      <alignment horizontal="distributed" vertical="center" indent="3"/>
      <protection hidden="1"/>
    </xf>
    <xf numFmtId="49" fontId="18" fillId="0" borderId="7" xfId="2" applyNumberFormat="1" applyFont="1" applyBorder="1" applyAlignment="1" applyProtection="1">
      <alignment horizontal="distributed" vertical="center" wrapText="1" indent="3"/>
      <protection hidden="1"/>
    </xf>
    <xf numFmtId="49" fontId="18" fillId="0" borderId="7" xfId="2" applyNumberFormat="1" applyFont="1" applyBorder="1" applyAlignment="1" applyProtection="1">
      <alignment horizontal="distributed" vertical="center" indent="2"/>
      <protection hidden="1"/>
    </xf>
    <xf numFmtId="49" fontId="18" fillId="0" borderId="1" xfId="2" applyNumberFormat="1" applyFont="1" applyBorder="1" applyAlignment="1" applyProtection="1">
      <alignment horizontal="center" vertical="center"/>
      <protection locked="0" hidden="1"/>
    </xf>
    <xf numFmtId="49" fontId="18" fillId="0" borderId="2" xfId="2" applyNumberFormat="1" applyFont="1" applyBorder="1" applyAlignment="1" applyProtection="1">
      <alignment horizontal="distributed" vertical="center" indent="2"/>
      <protection locked="0" hidden="1"/>
    </xf>
    <xf numFmtId="49" fontId="18" fillId="0" borderId="3" xfId="2" applyNumberFormat="1" applyFont="1" applyBorder="1" applyAlignment="1" applyProtection="1">
      <alignment horizontal="distributed" vertical="center" indent="2"/>
      <protection locked="0" hidden="1"/>
    </xf>
    <xf numFmtId="0" fontId="22" fillId="0" borderId="2" xfId="2" applyFont="1" applyBorder="1" applyAlignment="1" applyProtection="1">
      <alignment horizontal="center" vertical="center"/>
      <protection locked="0" hidden="1"/>
    </xf>
    <xf numFmtId="0" fontId="22" fillId="0" borderId="3" xfId="2" applyFont="1" applyBorder="1" applyAlignment="1" applyProtection="1">
      <alignment horizontal="center" vertical="center"/>
      <protection locked="0" hidden="1"/>
    </xf>
    <xf numFmtId="0" fontId="22" fillId="0" borderId="4" xfId="2" applyFont="1" applyBorder="1" applyAlignment="1" applyProtection="1">
      <alignment horizontal="center" vertical="center"/>
      <protection locked="0" hidden="1"/>
    </xf>
  </cellXfs>
  <cellStyles count="4">
    <cellStyle name="桁区切り" xfId="3" builtinId="6"/>
    <cellStyle name="標準" xfId="0" builtinId="0"/>
    <cellStyle name="標準 2" xfId="1" xr:uid="{00000000-0005-0000-0000-000002000000}"/>
    <cellStyle name="標準 3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106680</xdr:colOff>
      <xdr:row>5</xdr:row>
      <xdr:rowOff>38100</xdr:rowOff>
    </xdr:from>
    <xdr:to>
      <xdr:col>4</xdr:col>
      <xdr:colOff>342900</xdr:colOff>
      <xdr:row>5</xdr:row>
      <xdr:rowOff>358140</xdr:rowOff>
    </xdr:to>
    <xdr:sp macro="" textlink="">
      <xdr:nvSpPr>
        <xdr:cNvPr id="5" name="四角形: 角を丸くする 4">
          <a:extLst>
            <a:ext uri="{FF2B5EF4-FFF2-40B4-BE49-F238E27FC236}">
              <a16:creationId xmlns:a16="http://schemas.microsoft.com/office/drawing/2014/main" id="{EC62C593-886C-CB71-CCF0-C3BB3868DED9}"/>
            </a:ext>
          </a:extLst>
        </xdr:cNvPr>
        <xdr:cNvSpPr/>
      </xdr:nvSpPr>
      <xdr:spPr>
        <a:xfrm>
          <a:off x="571500" y="1798320"/>
          <a:ext cx="1630680" cy="320040"/>
        </a:xfrm>
        <a:prstGeom prst="roundRect">
          <a:avLst/>
        </a:prstGeom>
        <a:noFill/>
        <a:ln w="12700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99060</xdr:colOff>
      <xdr:row>5</xdr:row>
      <xdr:rowOff>419100</xdr:rowOff>
    </xdr:from>
    <xdr:to>
      <xdr:col>5</xdr:col>
      <xdr:colOff>381000</xdr:colOff>
      <xdr:row>6</xdr:row>
      <xdr:rowOff>167640</xdr:rowOff>
    </xdr:to>
    <xdr:sp macro="" textlink="">
      <xdr:nvSpPr>
        <xdr:cNvPr id="3" name="四角形: 角を丸くする 2">
          <a:extLst>
            <a:ext uri="{FF2B5EF4-FFF2-40B4-BE49-F238E27FC236}">
              <a16:creationId xmlns:a16="http://schemas.microsoft.com/office/drawing/2014/main" id="{7D0BE59E-1A04-4F7D-B215-0F711155BA21}"/>
            </a:ext>
          </a:extLst>
        </xdr:cNvPr>
        <xdr:cNvSpPr/>
      </xdr:nvSpPr>
      <xdr:spPr>
        <a:xfrm>
          <a:off x="563880" y="2179320"/>
          <a:ext cx="2141220" cy="320040"/>
        </a:xfrm>
        <a:prstGeom prst="roundRect">
          <a:avLst/>
        </a:prstGeom>
        <a:noFill/>
        <a:ln w="12700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91440</xdr:colOff>
      <xdr:row>6</xdr:row>
      <xdr:rowOff>205740</xdr:rowOff>
    </xdr:from>
    <xdr:to>
      <xdr:col>4</xdr:col>
      <xdr:colOff>327660</xdr:colOff>
      <xdr:row>6</xdr:row>
      <xdr:rowOff>525780</xdr:rowOff>
    </xdr:to>
    <xdr:sp macro="" textlink="">
      <xdr:nvSpPr>
        <xdr:cNvPr id="3" name="四角形: 角を丸くする 2">
          <a:extLst>
            <a:ext uri="{FF2B5EF4-FFF2-40B4-BE49-F238E27FC236}">
              <a16:creationId xmlns:a16="http://schemas.microsoft.com/office/drawing/2014/main" id="{7A932191-D9FF-43BB-9911-2101EDC7CDE2}"/>
            </a:ext>
          </a:extLst>
        </xdr:cNvPr>
        <xdr:cNvSpPr/>
      </xdr:nvSpPr>
      <xdr:spPr>
        <a:xfrm>
          <a:off x="556260" y="2537460"/>
          <a:ext cx="1630680" cy="320040"/>
        </a:xfrm>
        <a:prstGeom prst="roundRect">
          <a:avLst/>
        </a:prstGeom>
        <a:noFill/>
        <a:ln w="12700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78"/>
  <sheetViews>
    <sheetView showGridLines="0" tabSelected="1" zoomScale="90" zoomScaleNormal="90" workbookViewId="0"/>
  </sheetViews>
  <sheetFormatPr defaultColWidth="9" defaultRowHeight="37.950000000000003" customHeight="1" x14ac:dyDescent="0.2"/>
  <cols>
    <col min="1" max="1" width="8.88671875" style="2" customWidth="1"/>
    <col min="2" max="15" width="3.77734375" style="2" customWidth="1"/>
    <col min="16" max="16" width="22.6640625" style="2" customWidth="1"/>
    <col min="17" max="17" width="7.77734375" style="2" customWidth="1"/>
    <col min="18" max="20" width="9" style="2"/>
    <col min="21" max="23" width="9" style="3"/>
    <col min="24" max="16384" width="9" style="2"/>
  </cols>
  <sheetData>
    <row r="1" spans="1:21" ht="37.950000000000003" customHeight="1" x14ac:dyDescent="0.2">
      <c r="A1" s="40" t="s">
        <v>64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</row>
    <row r="2" spans="1:21" ht="37.950000000000003" customHeight="1" x14ac:dyDescent="0.2">
      <c r="A2" s="40" t="s">
        <v>17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U2" s="35"/>
    </row>
    <row r="3" spans="1:21" ht="37.950000000000003" customHeight="1" thickBot="1" x14ac:dyDescent="0.25"/>
    <row r="4" spans="1:21" ht="37.950000000000003" customHeight="1" x14ac:dyDescent="0.2">
      <c r="A4" s="69" t="s">
        <v>16</v>
      </c>
      <c r="B4" s="70"/>
      <c r="C4" s="79" t="s">
        <v>15</v>
      </c>
      <c r="D4" s="80"/>
      <c r="E4" s="80"/>
      <c r="F4" s="80"/>
      <c r="G4" s="81"/>
      <c r="H4" s="79" t="s">
        <v>14</v>
      </c>
      <c r="I4" s="80"/>
      <c r="J4" s="80"/>
      <c r="K4" s="80"/>
      <c r="L4" s="80"/>
      <c r="M4" s="80"/>
      <c r="N4" s="80"/>
      <c r="O4" s="81"/>
      <c r="P4" s="13"/>
      <c r="Q4" s="7" t="s">
        <v>6</v>
      </c>
    </row>
    <row r="5" spans="1:21" ht="37.950000000000003" customHeight="1" x14ac:dyDescent="0.2">
      <c r="A5" s="71"/>
      <c r="B5" s="72"/>
      <c r="C5" s="86" t="s">
        <v>13</v>
      </c>
      <c r="D5" s="87"/>
      <c r="E5" s="87"/>
      <c r="F5" s="87"/>
      <c r="G5" s="88"/>
      <c r="H5" s="82">
        <v>1000</v>
      </c>
      <c r="I5" s="83"/>
      <c r="J5" s="14" t="s">
        <v>9</v>
      </c>
      <c r="K5" s="15" t="s">
        <v>12</v>
      </c>
      <c r="L5" s="100"/>
      <c r="M5" s="100"/>
      <c r="N5" s="100"/>
      <c r="O5" s="16" t="s">
        <v>8</v>
      </c>
      <c r="P5" s="17">
        <f>SUM(H5*L5)</f>
        <v>0</v>
      </c>
      <c r="Q5" s="8" t="s">
        <v>6</v>
      </c>
    </row>
    <row r="6" spans="1:21" ht="37.950000000000003" customHeight="1" x14ac:dyDescent="0.2">
      <c r="A6" s="71"/>
      <c r="B6" s="72"/>
      <c r="C6" s="101" t="s">
        <v>28</v>
      </c>
      <c r="D6" s="87"/>
      <c r="E6" s="87"/>
      <c r="F6" s="87"/>
      <c r="G6" s="88"/>
      <c r="H6" s="102" t="s">
        <v>29</v>
      </c>
      <c r="I6" s="103"/>
      <c r="J6" s="103"/>
      <c r="K6" s="103"/>
      <c r="L6" s="103"/>
      <c r="M6" s="103"/>
      <c r="N6" s="103"/>
      <c r="O6" s="104"/>
      <c r="P6" s="38"/>
      <c r="Q6" s="8" t="s">
        <v>6</v>
      </c>
    </row>
    <row r="7" spans="1:21" ht="37.950000000000003" customHeight="1" x14ac:dyDescent="0.2">
      <c r="A7" s="71"/>
      <c r="B7" s="72"/>
      <c r="C7" s="91" t="s">
        <v>24</v>
      </c>
      <c r="D7" s="92"/>
      <c r="E7" s="92"/>
      <c r="F7" s="92"/>
      <c r="G7" s="93"/>
      <c r="H7" s="84">
        <v>100</v>
      </c>
      <c r="I7" s="85"/>
      <c r="J7" s="18" t="s">
        <v>9</v>
      </c>
      <c r="K7" s="18" t="s">
        <v>11</v>
      </c>
      <c r="L7" s="100"/>
      <c r="M7" s="100"/>
      <c r="N7" s="100"/>
      <c r="O7" s="16" t="s">
        <v>8</v>
      </c>
      <c r="P7" s="17">
        <f>SUM(H7*L7)</f>
        <v>0</v>
      </c>
      <c r="Q7" s="8" t="s">
        <v>6</v>
      </c>
    </row>
    <row r="8" spans="1:21" ht="37.950000000000003" customHeight="1" thickBot="1" x14ac:dyDescent="0.25">
      <c r="A8" s="73"/>
      <c r="B8" s="74"/>
      <c r="C8" s="19"/>
      <c r="D8" s="19"/>
      <c r="E8" s="97" t="s">
        <v>20</v>
      </c>
      <c r="F8" s="98"/>
      <c r="G8" s="98"/>
      <c r="H8" s="107"/>
      <c r="I8" s="107"/>
      <c r="J8" s="107"/>
      <c r="K8" s="107"/>
      <c r="L8" s="108"/>
      <c r="M8" s="108"/>
      <c r="N8" s="108"/>
      <c r="O8" s="20"/>
      <c r="P8" s="21">
        <f>SUM(P4:P7)</f>
        <v>0</v>
      </c>
      <c r="Q8" s="9" t="s">
        <v>6</v>
      </c>
    </row>
    <row r="9" spans="1:21" ht="37.950000000000003" customHeight="1" x14ac:dyDescent="0.2">
      <c r="A9" s="69" t="s">
        <v>10</v>
      </c>
      <c r="B9" s="70"/>
      <c r="C9" s="60"/>
      <c r="D9" s="59"/>
      <c r="E9" s="59">
        <v>1</v>
      </c>
      <c r="F9" s="58" t="s">
        <v>47</v>
      </c>
      <c r="G9" s="59"/>
      <c r="H9" s="110">
        <v>10000</v>
      </c>
      <c r="I9" s="110"/>
      <c r="J9" s="59" t="s">
        <v>48</v>
      </c>
      <c r="K9" s="105"/>
      <c r="L9" s="105"/>
      <c r="M9" s="58" t="s">
        <v>49</v>
      </c>
      <c r="O9" s="22"/>
      <c r="P9" s="23">
        <f>SUM(H9*K9)</f>
        <v>0</v>
      </c>
      <c r="Q9" s="7" t="s">
        <v>6</v>
      </c>
    </row>
    <row r="10" spans="1:21" ht="37.950000000000003" customHeight="1" thickBot="1" x14ac:dyDescent="0.25">
      <c r="A10" s="75"/>
      <c r="B10" s="76"/>
      <c r="C10" s="24"/>
      <c r="D10" s="25"/>
      <c r="E10" s="94" t="s">
        <v>19</v>
      </c>
      <c r="F10" s="95"/>
      <c r="G10" s="95"/>
      <c r="H10" s="95"/>
      <c r="I10" s="95"/>
      <c r="J10" s="95"/>
      <c r="K10" s="95"/>
      <c r="L10" s="96"/>
      <c r="M10" s="96"/>
      <c r="N10" s="96"/>
      <c r="O10" s="25"/>
      <c r="P10" s="26">
        <f>SUM(P9)</f>
        <v>0</v>
      </c>
      <c r="Q10" s="10" t="s">
        <v>6</v>
      </c>
    </row>
    <row r="11" spans="1:21" ht="37.950000000000003" customHeight="1" thickTop="1" thickBot="1" x14ac:dyDescent="0.25">
      <c r="A11" s="77" t="s">
        <v>7</v>
      </c>
      <c r="B11" s="78"/>
      <c r="C11" s="27"/>
      <c r="D11" s="19"/>
      <c r="E11" s="97" t="s">
        <v>18</v>
      </c>
      <c r="F11" s="98"/>
      <c r="G11" s="98"/>
      <c r="H11" s="98"/>
      <c r="I11" s="98"/>
      <c r="J11" s="98"/>
      <c r="K11" s="98"/>
      <c r="L11" s="99"/>
      <c r="M11" s="99"/>
      <c r="N11" s="99"/>
      <c r="O11" s="19"/>
      <c r="P11" s="28">
        <f>SUM(P8,P10)</f>
        <v>0</v>
      </c>
      <c r="Q11" s="11" t="s">
        <v>6</v>
      </c>
    </row>
    <row r="12" spans="1:21" ht="37.950000000000003" customHeight="1" x14ac:dyDescent="0.2">
      <c r="A12" s="29"/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</row>
    <row r="13" spans="1:21" ht="37.950000000000003" customHeight="1" x14ac:dyDescent="0.2">
      <c r="A13" s="30" t="s">
        <v>52</v>
      </c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5"/>
      <c r="R13" s="12"/>
      <c r="S13" s="12"/>
      <c r="T13" s="12"/>
      <c r="U13" s="12"/>
    </row>
    <row r="14" spans="1:21" ht="37.950000000000003" customHeight="1" x14ac:dyDescent="0.2">
      <c r="A14" s="30" t="s">
        <v>25</v>
      </c>
      <c r="B14" s="30"/>
      <c r="C14" s="30"/>
      <c r="D14" s="30"/>
      <c r="E14" s="30"/>
      <c r="F14" s="30"/>
      <c r="G14" s="30"/>
      <c r="H14" s="30"/>
      <c r="I14" s="31" t="s">
        <v>21</v>
      </c>
      <c r="J14" s="32">
        <v>7</v>
      </c>
      <c r="K14" s="33" t="s">
        <v>22</v>
      </c>
      <c r="L14" s="33"/>
      <c r="M14" s="33" t="s">
        <v>5</v>
      </c>
      <c r="N14" s="39"/>
      <c r="O14" s="32" t="s">
        <v>1</v>
      </c>
      <c r="P14" s="30" t="s">
        <v>51</v>
      </c>
      <c r="S14" s="6"/>
      <c r="T14" s="6"/>
      <c r="U14" s="36"/>
    </row>
    <row r="15" spans="1:21" ht="37.950000000000003" customHeight="1" x14ac:dyDescent="0.2">
      <c r="A15" s="30"/>
      <c r="B15" s="30"/>
      <c r="C15" s="30"/>
      <c r="D15" s="30"/>
      <c r="E15" s="30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</row>
    <row r="16" spans="1:21" ht="37.950000000000003" customHeight="1" x14ac:dyDescent="0.2">
      <c r="A16" s="29"/>
      <c r="B16" s="29"/>
      <c r="C16" s="29"/>
      <c r="D16" s="29"/>
      <c r="E16" s="89" t="s">
        <v>0</v>
      </c>
      <c r="F16" s="89"/>
      <c r="G16" s="89"/>
      <c r="H16" s="109"/>
      <c r="I16" s="109"/>
      <c r="J16" s="109"/>
      <c r="K16" s="109"/>
      <c r="L16" s="109"/>
      <c r="M16" s="109"/>
      <c r="N16" s="109"/>
      <c r="O16" s="109"/>
      <c r="P16" s="109"/>
      <c r="Q16" s="1"/>
      <c r="S16" s="106"/>
    </row>
    <row r="17" spans="1:19" ht="37.950000000000003" customHeight="1" x14ac:dyDescent="0.2">
      <c r="A17" s="29"/>
      <c r="B17" s="29"/>
      <c r="C17" s="29"/>
      <c r="D17" s="29"/>
      <c r="E17" s="89" t="s">
        <v>4</v>
      </c>
      <c r="F17" s="89"/>
      <c r="G17" s="89"/>
      <c r="H17" s="90"/>
      <c r="I17" s="90"/>
      <c r="J17" s="90"/>
      <c r="K17" s="90"/>
      <c r="L17" s="90"/>
      <c r="M17" s="90"/>
      <c r="N17" s="90"/>
      <c r="O17" s="90"/>
      <c r="P17" s="90"/>
      <c r="Q17" s="1"/>
      <c r="S17" s="106"/>
    </row>
    <row r="18" spans="1:19" ht="37.950000000000003" customHeight="1" x14ac:dyDescent="0.2">
      <c r="A18" s="29"/>
      <c r="B18" s="29"/>
      <c r="C18" s="29"/>
      <c r="D18" s="29"/>
      <c r="E18" s="89" t="s">
        <v>3</v>
      </c>
      <c r="F18" s="89"/>
      <c r="G18" s="89"/>
      <c r="H18" s="90"/>
      <c r="I18" s="90"/>
      <c r="J18" s="90"/>
      <c r="K18" s="90"/>
      <c r="L18" s="90"/>
      <c r="M18" s="90"/>
      <c r="N18" s="90"/>
      <c r="O18" s="90"/>
      <c r="P18" s="90"/>
      <c r="Q18" s="1"/>
      <c r="S18" s="3"/>
    </row>
    <row r="19" spans="1:19" ht="37.950000000000003" customHeight="1" x14ac:dyDescent="0.2">
      <c r="A19" s="29"/>
      <c r="B19" s="29"/>
      <c r="C19" s="29"/>
      <c r="D19" s="29"/>
      <c r="E19" s="34"/>
      <c r="F19" s="34"/>
      <c r="G19" s="34"/>
      <c r="H19" s="33"/>
      <c r="I19" s="33"/>
      <c r="J19" s="33"/>
      <c r="K19" s="33"/>
      <c r="L19" s="33"/>
      <c r="M19" s="33"/>
      <c r="N19" s="33"/>
      <c r="O19" s="33"/>
      <c r="P19" s="33"/>
      <c r="Q19" s="1"/>
      <c r="S19" s="3"/>
    </row>
    <row r="20" spans="1:19" ht="37.950000000000003" customHeight="1" x14ac:dyDescent="0.2">
      <c r="A20" s="29"/>
      <c r="B20" s="29"/>
      <c r="C20" s="29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</row>
    <row r="21" spans="1:19" ht="37.950000000000003" customHeight="1" x14ac:dyDescent="0.2">
      <c r="E21" s="4"/>
      <c r="F21" s="4"/>
      <c r="G21" s="4"/>
      <c r="H21" s="4"/>
      <c r="I21" s="4"/>
    </row>
    <row r="22" spans="1:19" s="3" customFormat="1" ht="37.950000000000003" customHeight="1" x14ac:dyDescent="0.2">
      <c r="E22" s="37"/>
      <c r="F22" s="37"/>
      <c r="G22" s="37"/>
      <c r="H22" s="37"/>
      <c r="I22" s="37"/>
    </row>
    <row r="23" spans="1:19" s="3" customFormat="1" ht="37.950000000000003" hidden="1" customHeight="1" x14ac:dyDescent="0.2">
      <c r="O23" s="35"/>
      <c r="P23" s="35"/>
      <c r="Q23" s="35"/>
    </row>
    <row r="24" spans="1:19" s="3" customFormat="1" ht="37.950000000000003" hidden="1" customHeight="1" x14ac:dyDescent="0.2">
      <c r="C24" s="3">
        <v>1</v>
      </c>
      <c r="D24" s="3">
        <v>1</v>
      </c>
      <c r="F24" s="3" t="s">
        <v>26</v>
      </c>
    </row>
    <row r="25" spans="1:19" s="3" customFormat="1" ht="37.950000000000003" hidden="1" customHeight="1" x14ac:dyDescent="0.2">
      <c r="C25" s="3">
        <v>2</v>
      </c>
      <c r="D25" s="3">
        <v>2</v>
      </c>
      <c r="F25" s="3" t="s">
        <v>27</v>
      </c>
    </row>
    <row r="26" spans="1:19" s="3" customFormat="1" ht="37.950000000000003" hidden="1" customHeight="1" x14ac:dyDescent="0.2">
      <c r="C26" s="3">
        <v>3</v>
      </c>
      <c r="D26" s="3">
        <v>3</v>
      </c>
    </row>
    <row r="27" spans="1:19" s="3" customFormat="1" ht="37.950000000000003" hidden="1" customHeight="1" x14ac:dyDescent="0.2">
      <c r="C27" s="3">
        <v>4</v>
      </c>
      <c r="D27" s="3">
        <v>4</v>
      </c>
    </row>
    <row r="28" spans="1:19" s="3" customFormat="1" ht="37.950000000000003" hidden="1" customHeight="1" x14ac:dyDescent="0.2">
      <c r="C28" s="3">
        <v>5</v>
      </c>
      <c r="D28" s="3">
        <v>5</v>
      </c>
    </row>
    <row r="29" spans="1:19" s="3" customFormat="1" ht="37.950000000000003" hidden="1" customHeight="1" x14ac:dyDescent="0.2">
      <c r="C29" s="3">
        <v>6</v>
      </c>
      <c r="D29" s="3">
        <v>6</v>
      </c>
    </row>
    <row r="30" spans="1:19" s="3" customFormat="1" ht="37.950000000000003" hidden="1" customHeight="1" x14ac:dyDescent="0.2">
      <c r="C30" s="3">
        <v>7</v>
      </c>
      <c r="D30" s="3">
        <v>7</v>
      </c>
    </row>
    <row r="31" spans="1:19" s="3" customFormat="1" ht="37.950000000000003" hidden="1" customHeight="1" x14ac:dyDescent="0.2">
      <c r="C31" s="3">
        <v>8</v>
      </c>
      <c r="D31" s="3">
        <v>8</v>
      </c>
    </row>
    <row r="32" spans="1:19" s="3" customFormat="1" ht="37.950000000000003" hidden="1" customHeight="1" x14ac:dyDescent="0.2">
      <c r="C32" s="3">
        <v>9</v>
      </c>
      <c r="D32" s="3">
        <v>9</v>
      </c>
    </row>
    <row r="33" spans="3:4" s="3" customFormat="1" ht="37.950000000000003" hidden="1" customHeight="1" x14ac:dyDescent="0.2">
      <c r="C33" s="3">
        <v>10</v>
      </c>
      <c r="D33" s="3">
        <v>10</v>
      </c>
    </row>
    <row r="34" spans="3:4" s="3" customFormat="1" ht="37.950000000000003" hidden="1" customHeight="1" x14ac:dyDescent="0.2">
      <c r="C34" s="3">
        <v>11</v>
      </c>
      <c r="D34" s="3">
        <v>11</v>
      </c>
    </row>
    <row r="35" spans="3:4" s="3" customFormat="1" ht="37.950000000000003" hidden="1" customHeight="1" x14ac:dyDescent="0.2">
      <c r="C35" s="3">
        <v>12</v>
      </c>
      <c r="D35" s="3">
        <v>12</v>
      </c>
    </row>
    <row r="36" spans="3:4" s="3" customFormat="1" ht="37.950000000000003" hidden="1" customHeight="1" x14ac:dyDescent="0.2">
      <c r="C36" s="3">
        <v>7</v>
      </c>
      <c r="D36" s="3">
        <v>13</v>
      </c>
    </row>
    <row r="37" spans="3:4" s="3" customFormat="1" ht="37.950000000000003" hidden="1" customHeight="1" x14ac:dyDescent="0.2">
      <c r="C37" s="3">
        <v>8</v>
      </c>
      <c r="D37" s="3">
        <v>14</v>
      </c>
    </row>
    <row r="38" spans="3:4" s="3" customFormat="1" ht="37.950000000000003" hidden="1" customHeight="1" x14ac:dyDescent="0.2">
      <c r="C38" s="3">
        <v>9</v>
      </c>
      <c r="D38" s="3">
        <v>15</v>
      </c>
    </row>
    <row r="39" spans="3:4" s="3" customFormat="1" ht="37.950000000000003" hidden="1" customHeight="1" x14ac:dyDescent="0.2">
      <c r="C39" s="3">
        <v>10</v>
      </c>
      <c r="D39" s="3">
        <v>16</v>
      </c>
    </row>
    <row r="40" spans="3:4" s="3" customFormat="1" ht="37.950000000000003" hidden="1" customHeight="1" x14ac:dyDescent="0.2">
      <c r="C40" s="3">
        <v>11</v>
      </c>
      <c r="D40" s="3">
        <v>17</v>
      </c>
    </row>
    <row r="41" spans="3:4" s="3" customFormat="1" ht="37.950000000000003" hidden="1" customHeight="1" x14ac:dyDescent="0.2">
      <c r="C41" s="3">
        <v>12</v>
      </c>
      <c r="D41" s="3">
        <v>18</v>
      </c>
    </row>
    <row r="42" spans="3:4" s="3" customFormat="1" ht="37.950000000000003" hidden="1" customHeight="1" x14ac:dyDescent="0.2">
      <c r="D42" s="3">
        <v>19</v>
      </c>
    </row>
    <row r="43" spans="3:4" s="3" customFormat="1" ht="37.950000000000003" hidden="1" customHeight="1" x14ac:dyDescent="0.2">
      <c r="D43" s="3">
        <v>20</v>
      </c>
    </row>
    <row r="44" spans="3:4" s="3" customFormat="1" ht="37.950000000000003" hidden="1" customHeight="1" x14ac:dyDescent="0.2">
      <c r="D44" s="3">
        <v>21</v>
      </c>
    </row>
    <row r="45" spans="3:4" s="3" customFormat="1" ht="37.950000000000003" hidden="1" customHeight="1" x14ac:dyDescent="0.2">
      <c r="D45" s="3">
        <v>22</v>
      </c>
    </row>
    <row r="46" spans="3:4" s="3" customFormat="1" ht="37.950000000000003" hidden="1" customHeight="1" x14ac:dyDescent="0.2">
      <c r="D46" s="3">
        <v>23</v>
      </c>
    </row>
    <row r="47" spans="3:4" s="3" customFormat="1" ht="37.950000000000003" hidden="1" customHeight="1" x14ac:dyDescent="0.2">
      <c r="D47" s="3">
        <v>24</v>
      </c>
    </row>
    <row r="48" spans="3:4" s="3" customFormat="1" ht="37.950000000000003" hidden="1" customHeight="1" x14ac:dyDescent="0.2">
      <c r="D48" s="3">
        <v>25</v>
      </c>
    </row>
    <row r="49" spans="2:4" s="3" customFormat="1" ht="37.950000000000003" hidden="1" customHeight="1" x14ac:dyDescent="0.2">
      <c r="D49" s="3">
        <v>26</v>
      </c>
    </row>
    <row r="50" spans="2:4" s="3" customFormat="1" ht="37.950000000000003" hidden="1" customHeight="1" x14ac:dyDescent="0.2">
      <c r="D50" s="3">
        <v>27</v>
      </c>
    </row>
    <row r="51" spans="2:4" s="3" customFormat="1" ht="37.950000000000003" hidden="1" customHeight="1" x14ac:dyDescent="0.2">
      <c r="D51" s="3">
        <v>28</v>
      </c>
    </row>
    <row r="52" spans="2:4" s="3" customFormat="1" ht="37.950000000000003" hidden="1" customHeight="1" x14ac:dyDescent="0.2">
      <c r="D52" s="3">
        <v>29</v>
      </c>
    </row>
    <row r="53" spans="2:4" s="3" customFormat="1" ht="37.950000000000003" hidden="1" customHeight="1" x14ac:dyDescent="0.2">
      <c r="D53" s="3">
        <v>30</v>
      </c>
    </row>
    <row r="54" spans="2:4" s="3" customFormat="1" ht="37.950000000000003" hidden="1" customHeight="1" x14ac:dyDescent="0.2">
      <c r="D54" s="3">
        <v>31</v>
      </c>
    </row>
    <row r="55" spans="2:4" s="3" customFormat="1" ht="37.950000000000003" hidden="1" customHeight="1" x14ac:dyDescent="0.2">
      <c r="B55" s="3">
        <v>26</v>
      </c>
    </row>
    <row r="56" spans="2:4" s="3" customFormat="1" ht="37.950000000000003" hidden="1" customHeight="1" x14ac:dyDescent="0.2">
      <c r="B56" s="3">
        <v>27</v>
      </c>
    </row>
    <row r="57" spans="2:4" s="3" customFormat="1" ht="37.950000000000003" hidden="1" customHeight="1" x14ac:dyDescent="0.2">
      <c r="B57" s="3">
        <v>28</v>
      </c>
    </row>
    <row r="58" spans="2:4" s="3" customFormat="1" ht="37.950000000000003" hidden="1" customHeight="1" x14ac:dyDescent="0.2">
      <c r="B58" s="3">
        <v>29</v>
      </c>
    </row>
    <row r="59" spans="2:4" s="3" customFormat="1" ht="37.950000000000003" hidden="1" customHeight="1" x14ac:dyDescent="0.2">
      <c r="B59" s="3">
        <v>30</v>
      </c>
    </row>
    <row r="60" spans="2:4" s="3" customFormat="1" ht="37.950000000000003" hidden="1" customHeight="1" x14ac:dyDescent="0.2">
      <c r="B60" s="3">
        <v>31</v>
      </c>
    </row>
    <row r="61" spans="2:4" s="3" customFormat="1" ht="37.950000000000003" hidden="1" customHeight="1" x14ac:dyDescent="0.2"/>
    <row r="62" spans="2:4" s="3" customFormat="1" ht="37.950000000000003" customHeight="1" x14ac:dyDescent="0.2"/>
    <row r="63" spans="2:4" s="3" customFormat="1" ht="37.950000000000003" customHeight="1" x14ac:dyDescent="0.2"/>
    <row r="64" spans="2:4" s="3" customFormat="1" ht="37.950000000000003" customHeight="1" x14ac:dyDescent="0.2"/>
    <row r="65" s="3" customFormat="1" ht="37.950000000000003" customHeight="1" x14ac:dyDescent="0.2"/>
    <row r="66" s="3" customFormat="1" ht="37.950000000000003" customHeight="1" x14ac:dyDescent="0.2"/>
    <row r="67" s="3" customFormat="1" ht="37.950000000000003" customHeight="1" x14ac:dyDescent="0.2"/>
    <row r="68" s="3" customFormat="1" ht="37.950000000000003" customHeight="1" x14ac:dyDescent="0.2"/>
    <row r="69" s="3" customFormat="1" ht="37.950000000000003" customHeight="1" x14ac:dyDescent="0.2"/>
    <row r="70" s="3" customFormat="1" ht="37.950000000000003" customHeight="1" x14ac:dyDescent="0.2"/>
    <row r="71" s="3" customFormat="1" ht="37.950000000000003" customHeight="1" x14ac:dyDescent="0.2"/>
    <row r="72" s="3" customFormat="1" ht="37.950000000000003" customHeight="1" x14ac:dyDescent="0.2"/>
    <row r="73" s="3" customFormat="1" ht="37.950000000000003" customHeight="1" x14ac:dyDescent="0.2"/>
    <row r="74" s="3" customFormat="1" ht="37.950000000000003" customHeight="1" x14ac:dyDescent="0.2"/>
    <row r="75" s="3" customFormat="1" ht="37.950000000000003" customHeight="1" x14ac:dyDescent="0.2"/>
    <row r="76" s="3" customFormat="1" ht="37.950000000000003" customHeight="1" x14ac:dyDescent="0.2"/>
    <row r="77" s="3" customFormat="1" ht="37.950000000000003" customHeight="1" x14ac:dyDescent="0.2"/>
    <row r="78" s="3" customFormat="1" ht="37.950000000000003" customHeight="1" x14ac:dyDescent="0.2"/>
  </sheetData>
  <sheetProtection algorithmName="SHA-512" hashValue="9QHawEcPKAi/Z80UMaLeN0hNwRqP8FJQEDghB8AKKAhdbB+bVZpPU1lgXNUHXhSlaFze5LUeHkokUpUa1h9qdQ==" saltValue="h+xAVm5iXRPHgGcwPZ9Svg==" spinCount="100000" sheet="1" objects="1" scenarios="1"/>
  <mergeCells count="25">
    <mergeCell ref="S16:S17"/>
    <mergeCell ref="E8:N8"/>
    <mergeCell ref="E17:G17"/>
    <mergeCell ref="E16:G16"/>
    <mergeCell ref="H16:P16"/>
    <mergeCell ref="H17:P17"/>
    <mergeCell ref="H9:I9"/>
    <mergeCell ref="E18:G18"/>
    <mergeCell ref="H18:P18"/>
    <mergeCell ref="C7:G7"/>
    <mergeCell ref="H4:O4"/>
    <mergeCell ref="E10:N10"/>
    <mergeCell ref="E11:N11"/>
    <mergeCell ref="L7:N7"/>
    <mergeCell ref="L5:N5"/>
    <mergeCell ref="C6:G6"/>
    <mergeCell ref="H6:O6"/>
    <mergeCell ref="K9:L9"/>
    <mergeCell ref="A4:B8"/>
    <mergeCell ref="A9:B10"/>
    <mergeCell ref="A11:B11"/>
    <mergeCell ref="C4:G4"/>
    <mergeCell ref="H5:I5"/>
    <mergeCell ref="H7:I7"/>
    <mergeCell ref="C5:G5"/>
  </mergeCells>
  <phoneticPr fontId="2"/>
  <dataValidations count="2">
    <dataValidation type="list" allowBlank="1" showInputMessage="1" showErrorMessage="1" sqref="L14" xr:uid="{3D719F70-4F96-4E83-A40D-B0629ED32F52}">
      <formula1>$C$24:$C$35</formula1>
    </dataValidation>
    <dataValidation type="list" allowBlank="1" showInputMessage="1" showErrorMessage="1" sqref="N14" xr:uid="{AEF1F9C5-1BFA-4290-9BE7-BCDC35F1304B}">
      <formula1>$D$24:$D$54</formula1>
    </dataValidation>
  </dataValidations>
  <printOptions horizontalCentered="1" verticalCentered="1"/>
  <pageMargins left="0.70866141732283472" right="0.70866141732283472" top="0.74803149606299213" bottom="0.55118110236220474" header="0.31496062992125984" footer="0.31496062992125984"/>
  <pageSetup paperSize="9" scale="9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FE171E-B43D-47EE-8405-91FEAB931EAF}">
  <dimension ref="A1:S28"/>
  <sheetViews>
    <sheetView showGridLines="0" topLeftCell="A3" zoomScaleNormal="100" workbookViewId="0">
      <selection activeCell="H6" sqref="H6:M7"/>
    </sheetView>
  </sheetViews>
  <sheetFormatPr defaultColWidth="6.77734375" defaultRowHeight="40.049999999999997" customHeight="1" x14ac:dyDescent="0.2"/>
  <cols>
    <col min="1" max="8" width="6.77734375" style="42"/>
    <col min="9" max="9" width="6.77734375" style="44"/>
    <col min="10" max="11" width="6.77734375" style="42"/>
    <col min="12" max="12" width="6.77734375" style="44"/>
    <col min="13" max="17" width="6.77734375" style="42"/>
    <col min="18" max="19" width="0" style="42" hidden="1" customWidth="1"/>
    <col min="20" max="16384" width="6.77734375" style="42"/>
  </cols>
  <sheetData>
    <row r="1" spans="1:19" s="68" customFormat="1" ht="40.049999999999997" customHeight="1" x14ac:dyDescent="0.25">
      <c r="A1" s="115" t="s">
        <v>65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41"/>
      <c r="O1" s="41"/>
      <c r="P1" s="41"/>
    </row>
    <row r="2" spans="1:19" s="68" customFormat="1" ht="40.049999999999997" customHeight="1" x14ac:dyDescent="0.2">
      <c r="A2" s="117" t="s">
        <v>41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41"/>
      <c r="O2" s="41"/>
      <c r="P2" s="41"/>
    </row>
    <row r="3" spans="1:19" ht="19.95" customHeight="1" x14ac:dyDescent="0.2">
      <c r="A3" s="48" t="s">
        <v>35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8"/>
    </row>
    <row r="4" spans="1:19" s="63" customFormat="1" ht="19.95" customHeight="1" x14ac:dyDescent="0.2">
      <c r="A4" s="61" t="s">
        <v>53</v>
      </c>
      <c r="B4" s="62"/>
      <c r="C4" s="62"/>
      <c r="D4" s="62"/>
      <c r="E4" s="62"/>
      <c r="F4" s="62"/>
      <c r="G4" s="62"/>
      <c r="H4" s="62"/>
      <c r="I4" s="62"/>
      <c r="J4" s="62"/>
      <c r="K4" s="62"/>
      <c r="L4" s="62"/>
      <c r="M4" s="61"/>
    </row>
    <row r="5" spans="1:19" ht="19.95" customHeight="1" x14ac:dyDescent="0.2">
      <c r="A5" s="48"/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8"/>
    </row>
    <row r="6" spans="1:19" ht="45" customHeight="1" x14ac:dyDescent="0.2">
      <c r="A6" s="119" t="s">
        <v>46</v>
      </c>
      <c r="B6" s="123" t="s">
        <v>62</v>
      </c>
      <c r="C6" s="124"/>
      <c r="D6" s="124"/>
      <c r="E6" s="124"/>
      <c r="F6" s="125"/>
      <c r="G6" s="121" t="s">
        <v>45</v>
      </c>
      <c r="H6" s="129"/>
      <c r="I6" s="130"/>
      <c r="J6" s="130"/>
      <c r="K6" s="130"/>
      <c r="L6" s="130"/>
      <c r="M6" s="131"/>
    </row>
    <row r="7" spans="1:19" ht="45" customHeight="1" x14ac:dyDescent="0.2">
      <c r="A7" s="120"/>
      <c r="B7" s="126"/>
      <c r="C7" s="127"/>
      <c r="D7" s="127"/>
      <c r="E7" s="127"/>
      <c r="F7" s="128"/>
      <c r="G7" s="122"/>
      <c r="H7" s="132"/>
      <c r="I7" s="133"/>
      <c r="J7" s="133"/>
      <c r="K7" s="133"/>
      <c r="L7" s="133"/>
      <c r="M7" s="134"/>
    </row>
    <row r="8" spans="1:19" ht="49.95" customHeight="1" x14ac:dyDescent="0.2">
      <c r="A8" s="51"/>
      <c r="B8" s="135" t="s">
        <v>2</v>
      </c>
      <c r="C8" s="135"/>
      <c r="D8" s="135"/>
      <c r="E8" s="137" t="s">
        <v>44</v>
      </c>
      <c r="F8" s="137"/>
      <c r="G8" s="137"/>
      <c r="H8" s="136" t="s">
        <v>42</v>
      </c>
      <c r="I8" s="135"/>
      <c r="J8" s="135"/>
      <c r="K8" s="52" t="s">
        <v>36</v>
      </c>
      <c r="L8" s="53" t="s">
        <v>23</v>
      </c>
      <c r="M8" s="54" t="s">
        <v>40</v>
      </c>
    </row>
    <row r="9" spans="1:19" ht="49.95" customHeight="1" x14ac:dyDescent="0.2">
      <c r="A9" s="50" t="s">
        <v>37</v>
      </c>
      <c r="B9" s="111"/>
      <c r="C9" s="112"/>
      <c r="D9" s="112"/>
      <c r="E9" s="111"/>
      <c r="F9" s="112"/>
      <c r="G9" s="112"/>
      <c r="H9" s="111"/>
      <c r="I9" s="112"/>
      <c r="J9" s="112"/>
      <c r="K9" s="56" t="str">
        <f>IF(H9="","",DATEDIF(H9,"2025/11/26","Y"))</f>
        <v/>
      </c>
      <c r="L9" s="57"/>
      <c r="M9" s="57"/>
      <c r="N9" s="45"/>
      <c r="O9" s="45"/>
      <c r="P9" s="45"/>
      <c r="R9" s="44" t="s">
        <v>56</v>
      </c>
      <c r="S9" s="44" t="s">
        <v>61</v>
      </c>
    </row>
    <row r="10" spans="1:19" ht="49.95" customHeight="1" x14ac:dyDescent="0.2">
      <c r="A10" s="50" t="s">
        <v>34</v>
      </c>
      <c r="B10" s="111"/>
      <c r="C10" s="112"/>
      <c r="D10" s="112"/>
      <c r="E10" s="111"/>
      <c r="F10" s="112"/>
      <c r="G10" s="112"/>
      <c r="H10" s="111"/>
      <c r="I10" s="112"/>
      <c r="J10" s="112"/>
      <c r="K10" s="56" t="str">
        <f t="shared" ref="K10:K15" si="0">IF(H10="","",DATEDIF(H10,"2025/11/26","Y"))</f>
        <v/>
      </c>
      <c r="L10" s="57"/>
      <c r="M10" s="57"/>
      <c r="N10" s="45"/>
      <c r="O10" s="45"/>
      <c r="P10" s="45"/>
      <c r="R10" s="44" t="s">
        <v>57</v>
      </c>
    </row>
    <row r="11" spans="1:19" ht="49.95" customHeight="1" x14ac:dyDescent="0.2">
      <c r="A11" s="50" t="s">
        <v>33</v>
      </c>
      <c r="B11" s="111"/>
      <c r="C11" s="112"/>
      <c r="D11" s="112"/>
      <c r="E11" s="111"/>
      <c r="F11" s="112"/>
      <c r="G11" s="112"/>
      <c r="H11" s="111"/>
      <c r="I11" s="112"/>
      <c r="J11" s="112"/>
      <c r="K11" s="56" t="str">
        <f t="shared" si="0"/>
        <v/>
      </c>
      <c r="L11" s="57"/>
      <c r="M11" s="57"/>
      <c r="N11" s="45"/>
      <c r="O11" s="45"/>
      <c r="P11" s="45"/>
      <c r="R11" s="44" t="s">
        <v>58</v>
      </c>
    </row>
    <row r="12" spans="1:19" ht="49.95" customHeight="1" x14ac:dyDescent="0.2">
      <c r="A12" s="50" t="s">
        <v>32</v>
      </c>
      <c r="B12" s="111"/>
      <c r="C12" s="112"/>
      <c r="D12" s="112"/>
      <c r="E12" s="111"/>
      <c r="F12" s="112"/>
      <c r="G12" s="112"/>
      <c r="H12" s="111"/>
      <c r="I12" s="112"/>
      <c r="J12" s="112"/>
      <c r="K12" s="56" t="str">
        <f t="shared" si="0"/>
        <v/>
      </c>
      <c r="L12" s="57"/>
      <c r="M12" s="57"/>
      <c r="N12" s="45"/>
      <c r="O12" s="45"/>
      <c r="P12" s="45"/>
      <c r="R12" s="44" t="s">
        <v>59</v>
      </c>
    </row>
    <row r="13" spans="1:19" ht="49.95" customHeight="1" x14ac:dyDescent="0.2">
      <c r="A13" s="50" t="s">
        <v>31</v>
      </c>
      <c r="B13" s="111"/>
      <c r="C13" s="112"/>
      <c r="D13" s="112"/>
      <c r="E13" s="111"/>
      <c r="F13" s="112"/>
      <c r="G13" s="112"/>
      <c r="H13" s="111"/>
      <c r="I13" s="112"/>
      <c r="J13" s="112"/>
      <c r="K13" s="56" t="str">
        <f t="shared" si="0"/>
        <v/>
      </c>
      <c r="L13" s="57"/>
      <c r="M13" s="57"/>
      <c r="R13" s="44" t="s">
        <v>60</v>
      </c>
    </row>
    <row r="14" spans="1:19" ht="49.95" customHeight="1" x14ac:dyDescent="0.2">
      <c r="A14" s="50" t="s">
        <v>43</v>
      </c>
      <c r="B14" s="113"/>
      <c r="C14" s="114"/>
      <c r="D14" s="114"/>
      <c r="E14" s="113"/>
      <c r="F14" s="114"/>
      <c r="G14" s="114"/>
      <c r="H14" s="111"/>
      <c r="I14" s="112"/>
      <c r="J14" s="112"/>
      <c r="K14" s="56" t="str">
        <f t="shared" si="0"/>
        <v/>
      </c>
      <c r="L14" s="57"/>
      <c r="M14" s="57"/>
    </row>
    <row r="15" spans="1:19" ht="49.95" customHeight="1" x14ac:dyDescent="0.2">
      <c r="A15" s="50" t="s">
        <v>55</v>
      </c>
      <c r="B15" s="66"/>
      <c r="C15" s="67"/>
      <c r="D15" s="67"/>
      <c r="E15" s="66"/>
      <c r="F15" s="67"/>
      <c r="G15" s="67"/>
      <c r="H15" s="64"/>
      <c r="I15" s="65"/>
      <c r="J15" s="65"/>
      <c r="K15" s="56" t="str">
        <f t="shared" si="0"/>
        <v/>
      </c>
      <c r="L15" s="57"/>
      <c r="M15" s="57"/>
    </row>
    <row r="16" spans="1:19" ht="49.95" customHeight="1" x14ac:dyDescent="0.2">
      <c r="A16" s="50"/>
      <c r="B16" s="113"/>
      <c r="C16" s="114"/>
      <c r="D16" s="114"/>
      <c r="E16" s="113"/>
      <c r="F16" s="114"/>
      <c r="G16" s="114"/>
      <c r="H16" s="139" t="s">
        <v>50</v>
      </c>
      <c r="I16" s="140"/>
      <c r="J16" s="140"/>
      <c r="K16" s="141" t="str">
        <f>IFERROR(ROUNDDOWN(AVERAGE(K9:K15),0),"")</f>
        <v/>
      </c>
      <c r="L16" s="142"/>
      <c r="M16" s="143"/>
    </row>
    <row r="17" spans="1:16" ht="40.049999999999997" customHeight="1" x14ac:dyDescent="0.2">
      <c r="A17" s="48" t="s">
        <v>54</v>
      </c>
      <c r="B17" s="48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P17" s="44"/>
    </row>
    <row r="18" spans="1:16" ht="40.049999999999997" customHeight="1" x14ac:dyDescent="0.2">
      <c r="A18" s="48" t="s">
        <v>30</v>
      </c>
      <c r="B18" s="48"/>
      <c r="C18" s="48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4"/>
      <c r="O18" s="46"/>
      <c r="P18" s="44"/>
    </row>
    <row r="19" spans="1:16" ht="40.049999999999997" customHeight="1" x14ac:dyDescent="0.2">
      <c r="B19" s="55" t="s">
        <v>38</v>
      </c>
      <c r="C19" s="55"/>
      <c r="D19" s="138"/>
      <c r="E19" s="138"/>
      <c r="F19" s="138"/>
      <c r="G19" s="138"/>
      <c r="H19" s="55" t="s">
        <v>39</v>
      </c>
      <c r="I19" s="55"/>
      <c r="J19" s="138"/>
      <c r="K19" s="138"/>
      <c r="L19" s="138"/>
      <c r="M19" s="138"/>
      <c r="N19" s="44"/>
      <c r="O19" s="46"/>
      <c r="P19" s="44"/>
    </row>
    <row r="20" spans="1:16" ht="40.049999999999997" customHeight="1" x14ac:dyDescent="0.2">
      <c r="I20" s="43"/>
      <c r="L20" s="42"/>
      <c r="N20" s="44"/>
      <c r="O20" s="46"/>
      <c r="P20" s="44"/>
    </row>
    <row r="21" spans="1:16" ht="40.049999999999997" customHeight="1" x14ac:dyDescent="0.2">
      <c r="E21" s="43"/>
      <c r="F21" s="43"/>
      <c r="I21" s="43"/>
      <c r="M21" s="44"/>
      <c r="N21" s="44"/>
      <c r="O21" s="46"/>
      <c r="P21" s="44"/>
    </row>
    <row r="22" spans="1:16" ht="40.049999999999997" customHeight="1" x14ac:dyDescent="0.2">
      <c r="E22" s="43"/>
      <c r="F22" s="43"/>
      <c r="I22" s="43"/>
      <c r="M22" s="44"/>
      <c r="N22" s="44"/>
      <c r="O22" s="46"/>
      <c r="P22" s="44"/>
    </row>
    <row r="23" spans="1:16" ht="40.049999999999997" customHeight="1" x14ac:dyDescent="0.2">
      <c r="I23" s="43"/>
      <c r="L23" s="42"/>
      <c r="N23" s="44"/>
      <c r="O23" s="46"/>
      <c r="P23" s="44"/>
    </row>
    <row r="24" spans="1:16" ht="40.049999999999997" customHeight="1" x14ac:dyDescent="0.2">
      <c r="I24" s="43"/>
      <c r="L24" s="42"/>
      <c r="N24" s="44"/>
      <c r="O24" s="46"/>
      <c r="P24" s="44"/>
    </row>
    <row r="26" spans="1:16" ht="40.049999999999997" customHeight="1" x14ac:dyDescent="0.2">
      <c r="I26" s="42"/>
      <c r="L26" s="42"/>
    </row>
    <row r="27" spans="1:16" ht="40.049999999999997" customHeight="1" x14ac:dyDescent="0.2">
      <c r="F27" s="44"/>
      <c r="G27" s="47"/>
      <c r="H27" s="47"/>
      <c r="I27" s="47"/>
      <c r="J27" s="44"/>
      <c r="K27" s="47"/>
      <c r="L27" s="42"/>
      <c r="N27" s="43"/>
      <c r="O27" s="47"/>
    </row>
    <row r="28" spans="1:16" ht="40.049999999999997" customHeight="1" x14ac:dyDescent="0.2">
      <c r="B28" s="43"/>
      <c r="C28" s="43"/>
      <c r="D28" s="43"/>
      <c r="E28" s="43"/>
      <c r="I28" s="42"/>
      <c r="L28" s="42"/>
    </row>
  </sheetData>
  <sheetProtection algorithmName="SHA-512" hashValue="CbB78wzPInrvkaWyKGi/2eWcKMvrXuWBLdVHGPcGPSDY5ZTjwWOXggMO5zwTTZj2Pa+p5CXKODrn3s6o5EUrJw==" saltValue="jrPvnheHfrU3KG2SvlhiCA==" spinCount="100000" sheet="1" objects="1" scenarios="1"/>
  <mergeCells count="33">
    <mergeCell ref="K16:M16"/>
    <mergeCell ref="E9:G9"/>
    <mergeCell ref="B9:D9"/>
    <mergeCell ref="H9:J9"/>
    <mergeCell ref="B10:D10"/>
    <mergeCell ref="D19:G19"/>
    <mergeCell ref="J19:M19"/>
    <mergeCell ref="E16:G16"/>
    <mergeCell ref="H16:J16"/>
    <mergeCell ref="E12:G12"/>
    <mergeCell ref="E13:G13"/>
    <mergeCell ref="H13:J13"/>
    <mergeCell ref="B14:D14"/>
    <mergeCell ref="B12:D12"/>
    <mergeCell ref="B13:D13"/>
    <mergeCell ref="H12:J12"/>
    <mergeCell ref="B16:D16"/>
    <mergeCell ref="E10:G10"/>
    <mergeCell ref="B11:D11"/>
    <mergeCell ref="H14:J14"/>
    <mergeCell ref="E14:G14"/>
    <mergeCell ref="A1:M1"/>
    <mergeCell ref="A2:M2"/>
    <mergeCell ref="A6:A7"/>
    <mergeCell ref="H10:J10"/>
    <mergeCell ref="E11:G11"/>
    <mergeCell ref="H11:J11"/>
    <mergeCell ref="G6:G7"/>
    <mergeCell ref="B6:F7"/>
    <mergeCell ref="H6:M7"/>
    <mergeCell ref="B8:D8"/>
    <mergeCell ref="H8:J8"/>
    <mergeCell ref="E8:G8"/>
  </mergeCells>
  <phoneticPr fontId="2"/>
  <dataValidations count="2">
    <dataValidation type="list" allowBlank="1" showInputMessage="1" showErrorMessage="1" sqref="L9:L15" xr:uid="{737A42E0-458D-4DC8-82C1-6AA54F3AEC9A}">
      <formula1>$R$9:$R$13</formula1>
    </dataValidation>
    <dataValidation type="list" allowBlank="1" showInputMessage="1" showErrorMessage="1" sqref="M9:M15" xr:uid="{55475F21-8E23-4D32-AE41-F5FCE9E5D80A}">
      <formula1>$S$9:$S$10</formula1>
    </dataValidation>
  </dataValidations>
  <printOptions horizontalCentered="1"/>
  <pageMargins left="0.39370078740157483" right="0.39370078740157483" top="0.59055118110236227" bottom="0.39370078740157483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927F66-720D-4B0E-8559-9110A7F9760E}">
  <dimension ref="A1:S28"/>
  <sheetViews>
    <sheetView showGridLines="0" zoomScaleNormal="100" workbookViewId="0">
      <selection activeCell="H6" sqref="H6:M7"/>
    </sheetView>
  </sheetViews>
  <sheetFormatPr defaultColWidth="6.77734375" defaultRowHeight="40.049999999999997" customHeight="1" x14ac:dyDescent="0.2"/>
  <cols>
    <col min="1" max="8" width="6.77734375" style="42"/>
    <col min="9" max="9" width="6.77734375" style="44"/>
    <col min="10" max="11" width="6.77734375" style="42"/>
    <col min="12" max="12" width="6.77734375" style="44"/>
    <col min="13" max="17" width="6.77734375" style="42"/>
    <col min="18" max="19" width="0" style="42" hidden="1" customWidth="1"/>
    <col min="20" max="16384" width="6.77734375" style="42"/>
  </cols>
  <sheetData>
    <row r="1" spans="1:19" s="68" customFormat="1" ht="40.049999999999997" customHeight="1" x14ac:dyDescent="0.25">
      <c r="A1" s="115" t="s">
        <v>65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41"/>
      <c r="O1" s="41"/>
      <c r="P1" s="41"/>
    </row>
    <row r="2" spans="1:19" s="68" customFormat="1" ht="40.049999999999997" customHeight="1" x14ac:dyDescent="0.2">
      <c r="A2" s="117" t="s">
        <v>41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41"/>
      <c r="O2" s="41"/>
      <c r="P2" s="41"/>
    </row>
    <row r="3" spans="1:19" ht="19.95" customHeight="1" x14ac:dyDescent="0.2">
      <c r="A3" s="48" t="s">
        <v>35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8"/>
    </row>
    <row r="4" spans="1:19" s="63" customFormat="1" ht="19.95" customHeight="1" x14ac:dyDescent="0.2">
      <c r="A4" s="61" t="s">
        <v>53</v>
      </c>
      <c r="B4" s="62"/>
      <c r="C4" s="62"/>
      <c r="D4" s="62"/>
      <c r="E4" s="62"/>
      <c r="F4" s="62"/>
      <c r="G4" s="62"/>
      <c r="H4" s="62"/>
      <c r="I4" s="62"/>
      <c r="J4" s="62"/>
      <c r="K4" s="62"/>
      <c r="L4" s="62"/>
      <c r="M4" s="61"/>
    </row>
    <row r="5" spans="1:19" ht="19.95" customHeight="1" x14ac:dyDescent="0.2">
      <c r="A5" s="48"/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8"/>
    </row>
    <row r="6" spans="1:19" ht="45" customHeight="1" x14ac:dyDescent="0.2">
      <c r="A6" s="119" t="s">
        <v>46</v>
      </c>
      <c r="B6" s="123" t="s">
        <v>63</v>
      </c>
      <c r="C6" s="124"/>
      <c r="D6" s="124"/>
      <c r="E6" s="124"/>
      <c r="F6" s="125"/>
      <c r="G6" s="121" t="s">
        <v>45</v>
      </c>
      <c r="H6" s="129"/>
      <c r="I6" s="130"/>
      <c r="J6" s="130"/>
      <c r="K6" s="130"/>
      <c r="L6" s="130"/>
      <c r="M6" s="131"/>
    </row>
    <row r="7" spans="1:19" ht="45" customHeight="1" x14ac:dyDescent="0.2">
      <c r="A7" s="120"/>
      <c r="B7" s="126"/>
      <c r="C7" s="127"/>
      <c r="D7" s="127"/>
      <c r="E7" s="127"/>
      <c r="F7" s="128"/>
      <c r="G7" s="122"/>
      <c r="H7" s="132"/>
      <c r="I7" s="133"/>
      <c r="J7" s="133"/>
      <c r="K7" s="133"/>
      <c r="L7" s="133"/>
      <c r="M7" s="134"/>
    </row>
    <row r="8" spans="1:19" ht="49.95" customHeight="1" x14ac:dyDescent="0.2">
      <c r="A8" s="51"/>
      <c r="B8" s="135" t="s">
        <v>2</v>
      </c>
      <c r="C8" s="135"/>
      <c r="D8" s="135"/>
      <c r="E8" s="137" t="s">
        <v>44</v>
      </c>
      <c r="F8" s="137"/>
      <c r="G8" s="137"/>
      <c r="H8" s="136" t="s">
        <v>42</v>
      </c>
      <c r="I8" s="135"/>
      <c r="J8" s="135"/>
      <c r="K8" s="52" t="s">
        <v>36</v>
      </c>
      <c r="L8" s="53" t="s">
        <v>23</v>
      </c>
      <c r="M8" s="54" t="s">
        <v>40</v>
      </c>
    </row>
    <row r="9" spans="1:19" ht="49.95" customHeight="1" x14ac:dyDescent="0.2">
      <c r="A9" s="50" t="s">
        <v>37</v>
      </c>
      <c r="B9" s="111"/>
      <c r="C9" s="112"/>
      <c r="D9" s="112"/>
      <c r="E9" s="111"/>
      <c r="F9" s="112"/>
      <c r="G9" s="112"/>
      <c r="H9" s="111"/>
      <c r="I9" s="112"/>
      <c r="J9" s="112"/>
      <c r="K9" s="56" t="str">
        <f>IF(H9="","",DATEDIF(H9,"2025/11/26","Y"))</f>
        <v/>
      </c>
      <c r="L9" s="57"/>
      <c r="M9" s="57"/>
      <c r="N9" s="45"/>
      <c r="O9" s="45"/>
      <c r="P9" s="45"/>
      <c r="R9" s="44" t="s">
        <v>56</v>
      </c>
      <c r="S9" s="44" t="s">
        <v>61</v>
      </c>
    </row>
    <row r="10" spans="1:19" ht="49.95" customHeight="1" x14ac:dyDescent="0.2">
      <c r="A10" s="50" t="s">
        <v>34</v>
      </c>
      <c r="B10" s="111"/>
      <c r="C10" s="112"/>
      <c r="D10" s="112"/>
      <c r="E10" s="111"/>
      <c r="F10" s="112"/>
      <c r="G10" s="112"/>
      <c r="H10" s="111"/>
      <c r="I10" s="112"/>
      <c r="J10" s="112"/>
      <c r="K10" s="56" t="str">
        <f t="shared" ref="K10:K15" si="0">IF(H10="","",DATEDIF(H10,"2025/11/26","Y"))</f>
        <v/>
      </c>
      <c r="L10" s="57"/>
      <c r="M10" s="57"/>
      <c r="N10" s="45"/>
      <c r="O10" s="45"/>
      <c r="P10" s="45"/>
      <c r="R10" s="44" t="s">
        <v>57</v>
      </c>
      <c r="S10" s="44"/>
    </row>
    <row r="11" spans="1:19" ht="49.95" customHeight="1" x14ac:dyDescent="0.2">
      <c r="A11" s="50" t="s">
        <v>33</v>
      </c>
      <c r="B11" s="111"/>
      <c r="C11" s="112"/>
      <c r="D11" s="112"/>
      <c r="E11" s="111"/>
      <c r="F11" s="112"/>
      <c r="G11" s="112"/>
      <c r="H11" s="111"/>
      <c r="I11" s="112"/>
      <c r="J11" s="112"/>
      <c r="K11" s="56" t="str">
        <f t="shared" si="0"/>
        <v/>
      </c>
      <c r="L11" s="57"/>
      <c r="M11" s="57"/>
      <c r="N11" s="45"/>
      <c r="O11" s="45"/>
      <c r="P11" s="45"/>
      <c r="R11" s="44" t="s">
        <v>58</v>
      </c>
      <c r="S11" s="44"/>
    </row>
    <row r="12" spans="1:19" ht="49.95" customHeight="1" x14ac:dyDescent="0.2">
      <c r="A12" s="50" t="s">
        <v>32</v>
      </c>
      <c r="B12" s="111"/>
      <c r="C12" s="112"/>
      <c r="D12" s="112"/>
      <c r="E12" s="111"/>
      <c r="F12" s="112"/>
      <c r="G12" s="112"/>
      <c r="H12" s="111"/>
      <c r="I12" s="112"/>
      <c r="J12" s="112"/>
      <c r="K12" s="56" t="str">
        <f t="shared" si="0"/>
        <v/>
      </c>
      <c r="L12" s="57"/>
      <c r="M12" s="57"/>
      <c r="N12" s="45"/>
      <c r="O12" s="45"/>
      <c r="P12" s="45"/>
      <c r="R12" s="44" t="s">
        <v>59</v>
      </c>
      <c r="S12" s="44"/>
    </row>
    <row r="13" spans="1:19" ht="49.95" customHeight="1" x14ac:dyDescent="0.2">
      <c r="A13" s="50" t="s">
        <v>31</v>
      </c>
      <c r="B13" s="111"/>
      <c r="C13" s="112"/>
      <c r="D13" s="112"/>
      <c r="E13" s="111"/>
      <c r="F13" s="112"/>
      <c r="G13" s="112"/>
      <c r="H13" s="111"/>
      <c r="I13" s="112"/>
      <c r="J13" s="112"/>
      <c r="K13" s="56" t="str">
        <f t="shared" si="0"/>
        <v/>
      </c>
      <c r="L13" s="57"/>
      <c r="M13" s="57"/>
      <c r="R13" s="44" t="s">
        <v>60</v>
      </c>
      <c r="S13" s="44"/>
    </row>
    <row r="14" spans="1:19" ht="49.95" customHeight="1" x14ac:dyDescent="0.2">
      <c r="A14" s="50" t="s">
        <v>43</v>
      </c>
      <c r="B14" s="113"/>
      <c r="C14" s="114"/>
      <c r="D14" s="114"/>
      <c r="E14" s="113"/>
      <c r="F14" s="114"/>
      <c r="G14" s="114"/>
      <c r="H14" s="111"/>
      <c r="I14" s="112"/>
      <c r="J14" s="112"/>
      <c r="K14" s="56" t="str">
        <f t="shared" si="0"/>
        <v/>
      </c>
      <c r="L14" s="57"/>
      <c r="M14" s="57"/>
    </row>
    <row r="15" spans="1:19" ht="49.95" customHeight="1" x14ac:dyDescent="0.2">
      <c r="A15" s="50" t="s">
        <v>55</v>
      </c>
      <c r="B15" s="66"/>
      <c r="C15" s="67"/>
      <c r="D15" s="67"/>
      <c r="E15" s="66"/>
      <c r="F15" s="67"/>
      <c r="G15" s="67"/>
      <c r="H15" s="64"/>
      <c r="I15" s="65"/>
      <c r="J15" s="65"/>
      <c r="K15" s="56" t="str">
        <f t="shared" si="0"/>
        <v/>
      </c>
      <c r="L15" s="57"/>
      <c r="M15" s="57"/>
    </row>
    <row r="16" spans="1:19" ht="49.95" customHeight="1" x14ac:dyDescent="0.2">
      <c r="A16" s="50"/>
      <c r="B16" s="113"/>
      <c r="C16" s="114"/>
      <c r="D16" s="114"/>
      <c r="E16" s="113"/>
      <c r="F16" s="114"/>
      <c r="G16" s="114"/>
      <c r="H16" s="139" t="s">
        <v>50</v>
      </c>
      <c r="I16" s="140"/>
      <c r="J16" s="140"/>
      <c r="K16" s="141" t="str">
        <f>IFERROR(ROUNDDOWN(AVERAGE(K9:K15),0),"")</f>
        <v/>
      </c>
      <c r="L16" s="142"/>
      <c r="M16" s="143"/>
    </row>
    <row r="17" spans="1:16" ht="40.049999999999997" customHeight="1" x14ac:dyDescent="0.2">
      <c r="A17" s="48" t="s">
        <v>54</v>
      </c>
      <c r="B17" s="48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P17" s="44"/>
    </row>
    <row r="18" spans="1:16" ht="40.049999999999997" customHeight="1" x14ac:dyDescent="0.2">
      <c r="A18" s="48" t="s">
        <v>30</v>
      </c>
      <c r="B18" s="48"/>
      <c r="C18" s="48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4"/>
      <c r="O18" s="46"/>
      <c r="P18" s="44"/>
    </row>
    <row r="19" spans="1:16" ht="40.049999999999997" customHeight="1" x14ac:dyDescent="0.2">
      <c r="B19" s="55" t="s">
        <v>38</v>
      </c>
      <c r="C19" s="55"/>
      <c r="D19" s="138"/>
      <c r="E19" s="138"/>
      <c r="F19" s="138"/>
      <c r="G19" s="138"/>
      <c r="H19" s="55" t="s">
        <v>39</v>
      </c>
      <c r="I19" s="55"/>
      <c r="J19" s="138"/>
      <c r="K19" s="138"/>
      <c r="L19" s="138"/>
      <c r="M19" s="138"/>
      <c r="N19" s="44"/>
      <c r="O19" s="46"/>
      <c r="P19" s="44"/>
    </row>
    <row r="20" spans="1:16" ht="40.049999999999997" customHeight="1" x14ac:dyDescent="0.2">
      <c r="I20" s="43"/>
      <c r="L20" s="42"/>
      <c r="N20" s="44"/>
      <c r="O20" s="46"/>
      <c r="P20" s="44"/>
    </row>
    <row r="21" spans="1:16" ht="40.049999999999997" customHeight="1" x14ac:dyDescent="0.2">
      <c r="E21" s="43"/>
      <c r="F21" s="43"/>
      <c r="I21" s="43"/>
      <c r="M21" s="44"/>
      <c r="N21" s="44"/>
      <c r="O21" s="46"/>
      <c r="P21" s="44"/>
    </row>
    <row r="22" spans="1:16" ht="40.049999999999997" customHeight="1" x14ac:dyDescent="0.2">
      <c r="E22" s="43"/>
      <c r="F22" s="43"/>
      <c r="I22" s="43"/>
      <c r="M22" s="44"/>
      <c r="N22" s="44"/>
      <c r="O22" s="46"/>
      <c r="P22" s="44"/>
    </row>
    <row r="23" spans="1:16" ht="40.049999999999997" customHeight="1" x14ac:dyDescent="0.2">
      <c r="I23" s="43"/>
      <c r="L23" s="42"/>
      <c r="N23" s="44"/>
      <c r="O23" s="46"/>
      <c r="P23" s="44"/>
    </row>
    <row r="24" spans="1:16" ht="40.049999999999997" customHeight="1" x14ac:dyDescent="0.2">
      <c r="I24" s="43"/>
      <c r="L24" s="42"/>
      <c r="N24" s="44"/>
      <c r="O24" s="46"/>
      <c r="P24" s="44"/>
    </row>
    <row r="26" spans="1:16" ht="40.049999999999997" customHeight="1" x14ac:dyDescent="0.2">
      <c r="I26" s="42"/>
      <c r="L26" s="42"/>
    </row>
    <row r="27" spans="1:16" ht="40.049999999999997" customHeight="1" x14ac:dyDescent="0.2">
      <c r="F27" s="44"/>
      <c r="G27" s="47"/>
      <c r="H27" s="47"/>
      <c r="I27" s="47"/>
      <c r="J27" s="44"/>
      <c r="K27" s="47"/>
      <c r="L27" s="42"/>
      <c r="N27" s="43"/>
      <c r="O27" s="47"/>
    </row>
    <row r="28" spans="1:16" ht="40.049999999999997" customHeight="1" x14ac:dyDescent="0.2">
      <c r="B28" s="43"/>
      <c r="C28" s="43"/>
      <c r="D28" s="43"/>
      <c r="E28" s="43"/>
      <c r="I28" s="42"/>
      <c r="L28" s="42"/>
    </row>
  </sheetData>
  <sheetProtection algorithmName="SHA-512" hashValue="i/VjsjFLhKtCN8o6fqJ5ZyQz8qN8OG5hFuFWQaDtyXrsOVGTwcx4uIWarM/1fgNFtzYTH3woiF5zXS7wt02nCQ==" saltValue="k385lt0O+ucaMrfM9e5alg==" spinCount="100000" sheet="1" objects="1" scenarios="1"/>
  <mergeCells count="33">
    <mergeCell ref="K16:M16"/>
    <mergeCell ref="D19:G19"/>
    <mergeCell ref="J19:M19"/>
    <mergeCell ref="B14:D14"/>
    <mergeCell ref="E14:G14"/>
    <mergeCell ref="H14:J14"/>
    <mergeCell ref="B16:D16"/>
    <mergeCell ref="E16:G16"/>
    <mergeCell ref="H16:J16"/>
    <mergeCell ref="B12:D12"/>
    <mergeCell ref="E12:G12"/>
    <mergeCell ref="H12:J12"/>
    <mergeCell ref="B13:D13"/>
    <mergeCell ref="E13:G13"/>
    <mergeCell ref="H13:J13"/>
    <mergeCell ref="B10:D10"/>
    <mergeCell ref="E10:G10"/>
    <mergeCell ref="H10:J10"/>
    <mergeCell ref="B11:D11"/>
    <mergeCell ref="E11:G11"/>
    <mergeCell ref="H11:J11"/>
    <mergeCell ref="B8:D8"/>
    <mergeCell ref="E8:G8"/>
    <mergeCell ref="H8:J8"/>
    <mergeCell ref="B9:D9"/>
    <mergeCell ref="E9:G9"/>
    <mergeCell ref="H9:J9"/>
    <mergeCell ref="A1:M1"/>
    <mergeCell ref="A2:M2"/>
    <mergeCell ref="A6:A7"/>
    <mergeCell ref="B6:F7"/>
    <mergeCell ref="G6:G7"/>
    <mergeCell ref="H6:M7"/>
  </mergeCells>
  <phoneticPr fontId="2"/>
  <dataValidations count="2">
    <dataValidation type="list" allowBlank="1" showInputMessage="1" showErrorMessage="1" sqref="L9:L15" xr:uid="{1744C796-5759-4DB2-8846-7AB5ED00D883}">
      <formula1>$R$9:$R$13</formula1>
    </dataValidation>
    <dataValidation type="list" allowBlank="1" showInputMessage="1" showErrorMessage="1" sqref="M9:M15" xr:uid="{0D1AF7DD-7620-4687-8515-3A951DB069A2}">
      <formula1>$S$9:$S$10</formula1>
    </dataValidation>
  </dataValidations>
  <printOptions horizontalCentered="1"/>
  <pageMargins left="0.39370078740157483" right="0.39370078740157483" top="0.59055118110236227" bottom="0.39370078740157483" header="0.31496062992125984" footer="0.31496062992125984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5126A5-B0F2-4F75-91E3-F82E8D75DED5}">
  <dimension ref="A1:S28"/>
  <sheetViews>
    <sheetView showGridLines="0" zoomScaleNormal="100" workbookViewId="0">
      <selection activeCell="H6" sqref="H6:M7"/>
    </sheetView>
  </sheetViews>
  <sheetFormatPr defaultColWidth="6.77734375" defaultRowHeight="40.049999999999997" customHeight="1" x14ac:dyDescent="0.2"/>
  <cols>
    <col min="1" max="8" width="6.77734375" style="42"/>
    <col min="9" max="9" width="6.77734375" style="44"/>
    <col min="10" max="11" width="6.77734375" style="42"/>
    <col min="12" max="12" width="6.77734375" style="44"/>
    <col min="13" max="17" width="6.77734375" style="42"/>
    <col min="18" max="19" width="0" style="42" hidden="1" customWidth="1"/>
    <col min="20" max="16384" width="6.77734375" style="42"/>
  </cols>
  <sheetData>
    <row r="1" spans="1:19" s="68" customFormat="1" ht="40.049999999999997" customHeight="1" x14ac:dyDescent="0.25">
      <c r="A1" s="115" t="s">
        <v>65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41"/>
      <c r="O1" s="41"/>
      <c r="P1" s="41"/>
    </row>
    <row r="2" spans="1:19" s="68" customFormat="1" ht="40.049999999999997" customHeight="1" x14ac:dyDescent="0.2">
      <c r="A2" s="117" t="s">
        <v>41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41"/>
      <c r="O2" s="41"/>
      <c r="P2" s="41"/>
    </row>
    <row r="3" spans="1:19" ht="19.95" customHeight="1" x14ac:dyDescent="0.2">
      <c r="A3" s="48" t="s">
        <v>35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8"/>
    </row>
    <row r="4" spans="1:19" s="63" customFormat="1" ht="19.95" customHeight="1" x14ac:dyDescent="0.2">
      <c r="A4" s="61" t="s">
        <v>53</v>
      </c>
      <c r="B4" s="62"/>
      <c r="C4" s="62"/>
      <c r="D4" s="62"/>
      <c r="E4" s="62"/>
      <c r="F4" s="62"/>
      <c r="G4" s="62"/>
      <c r="H4" s="62"/>
      <c r="I4" s="62"/>
      <c r="J4" s="62"/>
      <c r="K4" s="62"/>
      <c r="L4" s="62"/>
      <c r="M4" s="61"/>
    </row>
    <row r="5" spans="1:19" ht="19.95" customHeight="1" x14ac:dyDescent="0.2">
      <c r="A5" s="48"/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8"/>
    </row>
    <row r="6" spans="1:19" ht="45" customHeight="1" x14ac:dyDescent="0.2">
      <c r="A6" s="119" t="s">
        <v>46</v>
      </c>
      <c r="B6" s="123" t="s">
        <v>63</v>
      </c>
      <c r="C6" s="124"/>
      <c r="D6" s="124"/>
      <c r="E6" s="124"/>
      <c r="F6" s="125"/>
      <c r="G6" s="121" t="s">
        <v>45</v>
      </c>
      <c r="H6" s="129"/>
      <c r="I6" s="130"/>
      <c r="J6" s="130"/>
      <c r="K6" s="130"/>
      <c r="L6" s="130"/>
      <c r="M6" s="131"/>
    </row>
    <row r="7" spans="1:19" ht="45" customHeight="1" x14ac:dyDescent="0.2">
      <c r="A7" s="120"/>
      <c r="B7" s="126"/>
      <c r="C7" s="127"/>
      <c r="D7" s="127"/>
      <c r="E7" s="127"/>
      <c r="F7" s="128"/>
      <c r="G7" s="122"/>
      <c r="H7" s="132"/>
      <c r="I7" s="133"/>
      <c r="J7" s="133"/>
      <c r="K7" s="133"/>
      <c r="L7" s="133"/>
      <c r="M7" s="134"/>
    </row>
    <row r="8" spans="1:19" ht="49.95" customHeight="1" x14ac:dyDescent="0.2">
      <c r="A8" s="51"/>
      <c r="B8" s="135" t="s">
        <v>2</v>
      </c>
      <c r="C8" s="135"/>
      <c r="D8" s="135"/>
      <c r="E8" s="137" t="s">
        <v>44</v>
      </c>
      <c r="F8" s="137"/>
      <c r="G8" s="137"/>
      <c r="H8" s="136" t="s">
        <v>42</v>
      </c>
      <c r="I8" s="135"/>
      <c r="J8" s="135"/>
      <c r="K8" s="52" t="s">
        <v>36</v>
      </c>
      <c r="L8" s="53" t="s">
        <v>23</v>
      </c>
      <c r="M8" s="54" t="s">
        <v>40</v>
      </c>
    </row>
    <row r="9" spans="1:19" ht="49.95" customHeight="1" x14ac:dyDescent="0.2">
      <c r="A9" s="50" t="s">
        <v>37</v>
      </c>
      <c r="B9" s="111"/>
      <c r="C9" s="112"/>
      <c r="D9" s="112"/>
      <c r="E9" s="111"/>
      <c r="F9" s="112"/>
      <c r="G9" s="112"/>
      <c r="H9" s="111"/>
      <c r="I9" s="112"/>
      <c r="J9" s="112"/>
      <c r="K9" s="56" t="str">
        <f>IF(H9="","",DATEDIF(H9,"2025/11/26","Y"))</f>
        <v/>
      </c>
      <c r="L9" s="57"/>
      <c r="M9" s="57"/>
      <c r="N9" s="45"/>
      <c r="O9" s="45"/>
      <c r="P9" s="45"/>
      <c r="R9" s="44" t="s">
        <v>56</v>
      </c>
      <c r="S9" s="44" t="s">
        <v>61</v>
      </c>
    </row>
    <row r="10" spans="1:19" ht="49.95" customHeight="1" x14ac:dyDescent="0.2">
      <c r="A10" s="50" t="s">
        <v>34</v>
      </c>
      <c r="B10" s="111"/>
      <c r="C10" s="112"/>
      <c r="D10" s="112"/>
      <c r="E10" s="111"/>
      <c r="F10" s="112"/>
      <c r="G10" s="112"/>
      <c r="H10" s="111"/>
      <c r="I10" s="112"/>
      <c r="J10" s="112"/>
      <c r="K10" s="56" t="str">
        <f t="shared" ref="K10:K15" si="0">IF(H10="","",DATEDIF(H10,"2025/11/26","Y"))</f>
        <v/>
      </c>
      <c r="L10" s="57"/>
      <c r="M10" s="57"/>
      <c r="N10" s="45"/>
      <c r="O10" s="45"/>
      <c r="P10" s="45"/>
      <c r="R10" s="44" t="s">
        <v>57</v>
      </c>
      <c r="S10" s="44"/>
    </row>
    <row r="11" spans="1:19" ht="49.95" customHeight="1" x14ac:dyDescent="0.2">
      <c r="A11" s="50" t="s">
        <v>33</v>
      </c>
      <c r="B11" s="111"/>
      <c r="C11" s="112"/>
      <c r="D11" s="112"/>
      <c r="E11" s="111"/>
      <c r="F11" s="112"/>
      <c r="G11" s="112"/>
      <c r="H11" s="111"/>
      <c r="I11" s="112"/>
      <c r="J11" s="112"/>
      <c r="K11" s="56" t="str">
        <f t="shared" si="0"/>
        <v/>
      </c>
      <c r="L11" s="57"/>
      <c r="M11" s="57"/>
      <c r="N11" s="45"/>
      <c r="O11" s="45"/>
      <c r="P11" s="45"/>
      <c r="R11" s="44" t="s">
        <v>58</v>
      </c>
      <c r="S11" s="44"/>
    </row>
    <row r="12" spans="1:19" ht="49.95" customHeight="1" x14ac:dyDescent="0.2">
      <c r="A12" s="50" t="s">
        <v>32</v>
      </c>
      <c r="B12" s="111"/>
      <c r="C12" s="112"/>
      <c r="D12" s="112"/>
      <c r="E12" s="111"/>
      <c r="F12" s="112"/>
      <c r="G12" s="112"/>
      <c r="H12" s="111"/>
      <c r="I12" s="112"/>
      <c r="J12" s="112"/>
      <c r="K12" s="56" t="str">
        <f t="shared" si="0"/>
        <v/>
      </c>
      <c r="L12" s="57"/>
      <c r="M12" s="57"/>
      <c r="N12" s="45"/>
      <c r="O12" s="45"/>
      <c r="P12" s="45"/>
      <c r="R12" s="44" t="s">
        <v>59</v>
      </c>
      <c r="S12" s="44"/>
    </row>
    <row r="13" spans="1:19" ht="49.95" customHeight="1" x14ac:dyDescent="0.2">
      <c r="A13" s="50" t="s">
        <v>31</v>
      </c>
      <c r="B13" s="111"/>
      <c r="C13" s="112"/>
      <c r="D13" s="112"/>
      <c r="E13" s="111"/>
      <c r="F13" s="112"/>
      <c r="G13" s="112"/>
      <c r="H13" s="111"/>
      <c r="I13" s="112"/>
      <c r="J13" s="112"/>
      <c r="K13" s="56" t="str">
        <f t="shared" si="0"/>
        <v/>
      </c>
      <c r="L13" s="57"/>
      <c r="M13" s="57"/>
      <c r="R13" s="44" t="s">
        <v>60</v>
      </c>
      <c r="S13" s="44"/>
    </row>
    <row r="14" spans="1:19" ht="49.95" customHeight="1" x14ac:dyDescent="0.2">
      <c r="A14" s="50" t="s">
        <v>43</v>
      </c>
      <c r="B14" s="113"/>
      <c r="C14" s="114"/>
      <c r="D14" s="114"/>
      <c r="E14" s="113"/>
      <c r="F14" s="114"/>
      <c r="G14" s="114"/>
      <c r="H14" s="111"/>
      <c r="I14" s="112"/>
      <c r="J14" s="112"/>
      <c r="K14" s="56" t="str">
        <f t="shared" si="0"/>
        <v/>
      </c>
      <c r="L14" s="57"/>
      <c r="M14" s="57"/>
    </row>
    <row r="15" spans="1:19" ht="49.95" customHeight="1" x14ac:dyDescent="0.2">
      <c r="A15" s="50" t="s">
        <v>55</v>
      </c>
      <c r="B15" s="66"/>
      <c r="C15" s="67"/>
      <c r="D15" s="67"/>
      <c r="E15" s="66"/>
      <c r="F15" s="67"/>
      <c r="G15" s="67"/>
      <c r="H15" s="64"/>
      <c r="I15" s="65"/>
      <c r="J15" s="65"/>
      <c r="K15" s="56" t="str">
        <f t="shared" si="0"/>
        <v/>
      </c>
      <c r="L15" s="57"/>
      <c r="M15" s="57"/>
    </row>
    <row r="16" spans="1:19" ht="49.95" customHeight="1" x14ac:dyDescent="0.2">
      <c r="A16" s="50"/>
      <c r="B16" s="113"/>
      <c r="C16" s="114"/>
      <c r="D16" s="114"/>
      <c r="E16" s="113"/>
      <c r="F16" s="114"/>
      <c r="G16" s="114"/>
      <c r="H16" s="139" t="s">
        <v>50</v>
      </c>
      <c r="I16" s="140"/>
      <c r="J16" s="140"/>
      <c r="K16" s="141" t="str">
        <f>IFERROR(ROUNDDOWN(AVERAGE(K9:K15),0),"")</f>
        <v/>
      </c>
      <c r="L16" s="142"/>
      <c r="M16" s="143"/>
    </row>
    <row r="17" spans="1:16" ht="40.049999999999997" customHeight="1" x14ac:dyDescent="0.2">
      <c r="A17" s="48" t="s">
        <v>54</v>
      </c>
      <c r="B17" s="48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P17" s="44"/>
    </row>
    <row r="18" spans="1:16" ht="40.049999999999997" customHeight="1" x14ac:dyDescent="0.2">
      <c r="A18" s="48" t="s">
        <v>30</v>
      </c>
      <c r="B18" s="48"/>
      <c r="C18" s="48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4"/>
      <c r="O18" s="46"/>
      <c r="P18" s="44"/>
    </row>
    <row r="19" spans="1:16" ht="40.049999999999997" customHeight="1" x14ac:dyDescent="0.2">
      <c r="B19" s="55" t="s">
        <v>38</v>
      </c>
      <c r="C19" s="55"/>
      <c r="D19" s="138"/>
      <c r="E19" s="138"/>
      <c r="F19" s="138"/>
      <c r="G19" s="138"/>
      <c r="H19" s="55" t="s">
        <v>39</v>
      </c>
      <c r="I19" s="55"/>
      <c r="J19" s="138"/>
      <c r="K19" s="138"/>
      <c r="L19" s="138"/>
      <c r="M19" s="138"/>
      <c r="N19" s="44"/>
      <c r="O19" s="46"/>
      <c r="P19" s="44"/>
    </row>
    <row r="20" spans="1:16" ht="40.049999999999997" customHeight="1" x14ac:dyDescent="0.2">
      <c r="I20" s="43"/>
      <c r="L20" s="42"/>
      <c r="N20" s="44"/>
      <c r="O20" s="46"/>
      <c r="P20" s="44"/>
    </row>
    <row r="21" spans="1:16" ht="40.049999999999997" customHeight="1" x14ac:dyDescent="0.2">
      <c r="E21" s="43"/>
      <c r="F21" s="43"/>
      <c r="I21" s="43"/>
      <c r="M21" s="44"/>
      <c r="N21" s="44"/>
      <c r="O21" s="46"/>
      <c r="P21" s="44"/>
    </row>
    <row r="22" spans="1:16" ht="40.049999999999997" customHeight="1" x14ac:dyDescent="0.2">
      <c r="E22" s="43"/>
      <c r="F22" s="43"/>
      <c r="I22" s="43"/>
      <c r="M22" s="44"/>
      <c r="N22" s="44"/>
      <c r="O22" s="46"/>
      <c r="P22" s="44"/>
    </row>
    <row r="23" spans="1:16" ht="40.049999999999997" customHeight="1" x14ac:dyDescent="0.2">
      <c r="I23" s="43"/>
      <c r="L23" s="42"/>
      <c r="N23" s="44"/>
      <c r="O23" s="46"/>
      <c r="P23" s="44"/>
    </row>
    <row r="24" spans="1:16" ht="40.049999999999997" customHeight="1" x14ac:dyDescent="0.2">
      <c r="I24" s="43"/>
      <c r="L24" s="42"/>
      <c r="N24" s="44"/>
      <c r="O24" s="46"/>
      <c r="P24" s="44"/>
    </row>
    <row r="26" spans="1:16" ht="40.049999999999997" customHeight="1" x14ac:dyDescent="0.2">
      <c r="I26" s="42"/>
      <c r="L26" s="42"/>
    </row>
    <row r="27" spans="1:16" ht="40.049999999999997" customHeight="1" x14ac:dyDescent="0.2">
      <c r="F27" s="44"/>
      <c r="G27" s="47"/>
      <c r="H27" s="47"/>
      <c r="I27" s="47"/>
      <c r="J27" s="44"/>
      <c r="K27" s="47"/>
      <c r="L27" s="42"/>
      <c r="N27" s="43"/>
      <c r="O27" s="47"/>
    </row>
    <row r="28" spans="1:16" ht="40.049999999999997" customHeight="1" x14ac:dyDescent="0.2">
      <c r="B28" s="43"/>
      <c r="C28" s="43"/>
      <c r="D28" s="43"/>
      <c r="E28" s="43"/>
      <c r="I28" s="42"/>
      <c r="L28" s="42"/>
    </row>
  </sheetData>
  <sheetProtection algorithmName="SHA-512" hashValue="1wrYDCUeITrlIJRqDuGj/ev8PDIHVXzHjvdK7eEooAV9afiYKfBf1COQ1Q2cXe6jyEZ82/J3mayKmncXsBA+0w==" saltValue="OdvDasOUoYLW4FsJ8xazNg==" spinCount="100000" sheet="1" objects="1" scenarios="1"/>
  <mergeCells count="33">
    <mergeCell ref="A1:M1"/>
    <mergeCell ref="A2:M2"/>
    <mergeCell ref="A6:A7"/>
    <mergeCell ref="B6:F7"/>
    <mergeCell ref="G6:G7"/>
    <mergeCell ref="H6:M7"/>
    <mergeCell ref="B8:D8"/>
    <mergeCell ref="E8:G8"/>
    <mergeCell ref="H8:J8"/>
    <mergeCell ref="B9:D9"/>
    <mergeCell ref="E9:G9"/>
    <mergeCell ref="H9:J9"/>
    <mergeCell ref="B10:D10"/>
    <mergeCell ref="E10:G10"/>
    <mergeCell ref="H10:J10"/>
    <mergeCell ref="B11:D11"/>
    <mergeCell ref="E11:G11"/>
    <mergeCell ref="H11:J11"/>
    <mergeCell ref="B12:D12"/>
    <mergeCell ref="E12:G12"/>
    <mergeCell ref="H12:J12"/>
    <mergeCell ref="B13:D13"/>
    <mergeCell ref="E13:G13"/>
    <mergeCell ref="H13:J13"/>
    <mergeCell ref="K16:M16"/>
    <mergeCell ref="D19:G19"/>
    <mergeCell ref="J19:M19"/>
    <mergeCell ref="B14:D14"/>
    <mergeCell ref="E14:G14"/>
    <mergeCell ref="H14:J14"/>
    <mergeCell ref="B16:D16"/>
    <mergeCell ref="E16:G16"/>
    <mergeCell ref="H16:J16"/>
  </mergeCells>
  <phoneticPr fontId="2"/>
  <dataValidations count="2">
    <dataValidation type="list" allowBlank="1" showInputMessage="1" showErrorMessage="1" sqref="L9:L15" xr:uid="{5D441D9E-B6FA-4D29-BE52-6568F2FB038B}">
      <formula1>$R$9:$R$13</formula1>
    </dataValidation>
    <dataValidation type="list" allowBlank="1" showInputMessage="1" showErrorMessage="1" sqref="M9:M15" xr:uid="{3911C8B3-8D15-4B3A-84E8-41DA725EA041}">
      <formula1>$S$9:$S$10</formula1>
    </dataValidation>
  </dataValidations>
  <printOptions horizontalCentered="1"/>
  <pageMargins left="0.39370078740157483" right="0.39370078740157483" top="0.59055118110236227" bottom="0.3937007874015748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85</vt:i4>
      </vt:variant>
    </vt:vector>
  </HeadingPairs>
  <TitlesOfParts>
    <vt:vector size="89" baseType="lpstr">
      <vt:lpstr>納入内訳明細書</vt:lpstr>
      <vt:lpstr>55歳以下</vt:lpstr>
      <vt:lpstr>56歳～60歳</vt:lpstr>
      <vt:lpstr>61歳以上 </vt:lpstr>
      <vt:lpstr>'55歳以下'!Print_Area</vt:lpstr>
      <vt:lpstr>'56歳～60歳'!Print_Area</vt:lpstr>
      <vt:lpstr>'61歳以上 '!Print_Area</vt:lpstr>
      <vt:lpstr>納入内訳明細書!Print_Area</vt:lpstr>
      <vt:lpstr>'55歳以下'!選手カナ2</vt:lpstr>
      <vt:lpstr>'56歳～60歳'!選手カナ2</vt:lpstr>
      <vt:lpstr>'61歳以上 '!選手カナ2</vt:lpstr>
      <vt:lpstr>'55歳以下'!選手カナ3</vt:lpstr>
      <vt:lpstr>'56歳～60歳'!選手カナ3</vt:lpstr>
      <vt:lpstr>'61歳以上 '!選手カナ3</vt:lpstr>
      <vt:lpstr>'55歳以下'!選手カナ6</vt:lpstr>
      <vt:lpstr>'56歳～60歳'!選手カナ6</vt:lpstr>
      <vt:lpstr>'61歳以上 '!選手カナ6</vt:lpstr>
      <vt:lpstr>'55歳以下'!選手カナ7</vt:lpstr>
      <vt:lpstr>'56歳～60歳'!選手カナ7</vt:lpstr>
      <vt:lpstr>'61歳以上 '!選手カナ7</vt:lpstr>
      <vt:lpstr>'55歳以下'!選手カナ8</vt:lpstr>
      <vt:lpstr>'56歳～60歳'!選手カナ8</vt:lpstr>
      <vt:lpstr>'61歳以上 '!選手カナ8</vt:lpstr>
      <vt:lpstr>'55歳以下'!選手審判2</vt:lpstr>
      <vt:lpstr>'56歳～60歳'!選手審判2</vt:lpstr>
      <vt:lpstr>'61歳以上 '!選手審判2</vt:lpstr>
      <vt:lpstr>'55歳以下'!選手審判3</vt:lpstr>
      <vt:lpstr>'56歳～60歳'!選手審判3</vt:lpstr>
      <vt:lpstr>'61歳以上 '!選手審判3</vt:lpstr>
      <vt:lpstr>'55歳以下'!選手審判4</vt:lpstr>
      <vt:lpstr>'56歳～60歳'!選手審判4</vt:lpstr>
      <vt:lpstr>'61歳以上 '!選手審判4</vt:lpstr>
      <vt:lpstr>'55歳以下'!選手審判6</vt:lpstr>
      <vt:lpstr>'56歳～60歳'!選手審判6</vt:lpstr>
      <vt:lpstr>'61歳以上 '!選手審判6</vt:lpstr>
      <vt:lpstr>'55歳以下'!選手審判7</vt:lpstr>
      <vt:lpstr>'56歳～60歳'!選手審判7</vt:lpstr>
      <vt:lpstr>'61歳以上 '!選手審判7</vt:lpstr>
      <vt:lpstr>'55歳以下'!選手審判8</vt:lpstr>
      <vt:lpstr>'56歳～60歳'!選手審判8</vt:lpstr>
      <vt:lpstr>'61歳以上 '!選手審判8</vt:lpstr>
      <vt:lpstr>'55歳以下'!選手生年月日2</vt:lpstr>
      <vt:lpstr>'56歳～60歳'!選手生年月日2</vt:lpstr>
      <vt:lpstr>'61歳以上 '!選手生年月日2</vt:lpstr>
      <vt:lpstr>'55歳以下'!選手生年月日3</vt:lpstr>
      <vt:lpstr>'56歳～60歳'!選手生年月日3</vt:lpstr>
      <vt:lpstr>'61歳以上 '!選手生年月日3</vt:lpstr>
      <vt:lpstr>'55歳以下'!選手生年月日6</vt:lpstr>
      <vt:lpstr>'56歳～60歳'!選手生年月日6</vt:lpstr>
      <vt:lpstr>'61歳以上 '!選手生年月日6</vt:lpstr>
      <vt:lpstr>'55歳以下'!選手生年月日7</vt:lpstr>
      <vt:lpstr>'56歳～60歳'!選手生年月日7</vt:lpstr>
      <vt:lpstr>'61歳以上 '!選手生年月日7</vt:lpstr>
      <vt:lpstr>'55歳以下'!選手生年月日8</vt:lpstr>
      <vt:lpstr>'56歳～60歳'!選手生年月日8</vt:lpstr>
      <vt:lpstr>'61歳以上 '!選手生年月日8</vt:lpstr>
      <vt:lpstr>'55歳以下'!選手年齢2</vt:lpstr>
      <vt:lpstr>'56歳～60歳'!選手年齢2</vt:lpstr>
      <vt:lpstr>'61歳以上 '!選手年齢2</vt:lpstr>
      <vt:lpstr>'55歳以下'!選手年齢3</vt:lpstr>
      <vt:lpstr>'56歳～60歳'!選手年齢3</vt:lpstr>
      <vt:lpstr>'61歳以上 '!選手年齢3</vt:lpstr>
      <vt:lpstr>'55歳以下'!選手年齢4</vt:lpstr>
      <vt:lpstr>'56歳～60歳'!選手年齢4</vt:lpstr>
      <vt:lpstr>'61歳以上 '!選手年齢4</vt:lpstr>
      <vt:lpstr>'55歳以下'!選手年齢6</vt:lpstr>
      <vt:lpstr>'56歳～60歳'!選手年齢6</vt:lpstr>
      <vt:lpstr>'61歳以上 '!選手年齢6</vt:lpstr>
      <vt:lpstr>'55歳以下'!選手年齢7</vt:lpstr>
      <vt:lpstr>'56歳～60歳'!選手年齢7</vt:lpstr>
      <vt:lpstr>'61歳以上 '!選手年齢7</vt:lpstr>
      <vt:lpstr>'55歳以下'!選手年齢8</vt:lpstr>
      <vt:lpstr>'56歳～60歳'!選手年齢8</vt:lpstr>
      <vt:lpstr>'61歳以上 '!選手年齢8</vt:lpstr>
      <vt:lpstr>'55歳以下'!選手名2</vt:lpstr>
      <vt:lpstr>'56歳～60歳'!選手名2</vt:lpstr>
      <vt:lpstr>'61歳以上 '!選手名2</vt:lpstr>
      <vt:lpstr>'55歳以下'!選手名3</vt:lpstr>
      <vt:lpstr>'56歳～60歳'!選手名3</vt:lpstr>
      <vt:lpstr>'61歳以上 '!選手名3</vt:lpstr>
      <vt:lpstr>'55歳以下'!選手名6</vt:lpstr>
      <vt:lpstr>'56歳～60歳'!選手名6</vt:lpstr>
      <vt:lpstr>'61歳以上 '!選手名6</vt:lpstr>
      <vt:lpstr>'55歳以下'!選手名7</vt:lpstr>
      <vt:lpstr>'56歳～60歳'!選手名7</vt:lpstr>
      <vt:lpstr>'61歳以上 '!選手名7</vt:lpstr>
      <vt:lpstr>'55歳以下'!選手名8</vt:lpstr>
      <vt:lpstr>'56歳～60歳'!選手名8</vt:lpstr>
      <vt:lpstr>'61歳以上 '!選手名8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鹿児島県レディースバドミントン連盟</dc:creator>
  <cp:lastModifiedBy>レディースバドミントン連盟 鹿児島県</cp:lastModifiedBy>
  <cp:lastPrinted>2025-09-16T02:13:01Z</cp:lastPrinted>
  <dcterms:created xsi:type="dcterms:W3CDTF">2016-04-11T22:43:10Z</dcterms:created>
  <dcterms:modified xsi:type="dcterms:W3CDTF">2025-09-25T06:22:52Z</dcterms:modified>
</cp:coreProperties>
</file>